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javna_nabava\Registar ugovora\"/>
    </mc:Choice>
  </mc:AlternateContent>
  <bookViews>
    <workbookView xWindow="0" yWindow="0" windowWidth="28800" windowHeight="12480" activeTab="1"/>
  </bookViews>
  <sheets>
    <sheet name="Reg.ug.- Javna nabava" sheetId="1" r:id="rId1"/>
    <sheet name="Reg.ug.Jednostavna nabava " sheetId="2" r:id="rId2"/>
    <sheet name="Ostali ugovori" sheetId="3" r:id="rId3"/>
  </sheets>
  <calcPr calcId="162913"/>
</workbook>
</file>

<file path=xl/calcChain.xml><?xml version="1.0" encoding="utf-8"?>
<calcChain xmlns="http://schemas.openxmlformats.org/spreadsheetml/2006/main">
  <c r="H111" i="2" l="1"/>
  <c r="O12" i="1" l="1"/>
  <c r="H12" i="1" l="1"/>
  <c r="O8" i="1" l="1"/>
</calcChain>
</file>

<file path=xl/sharedStrings.xml><?xml version="1.0" encoding="utf-8"?>
<sst xmlns="http://schemas.openxmlformats.org/spreadsheetml/2006/main" count="2460" uniqueCount="1165">
  <si>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</si>
  <si>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</si>
  <si>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</si>
  <si>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</si>
  <si>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</si>
  <si>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</si>
  <si>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</si>
  <si>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</si>
  <si>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</si>
  <si>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</si>
  <si>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</si>
  <si>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otvoreni postupak</t>
  </si>
  <si>
    <t>Iznos sklopljenog ugovora ili okvirnog sporazuma (bez PDV-a)</t>
  </si>
  <si>
    <t>Iznos sklopljenog ugovora ili okvirnog sporazuma (s PDV-om)</t>
  </si>
  <si>
    <t>Napomena</t>
  </si>
  <si>
    <t>20.05.2015.</t>
  </si>
  <si>
    <t>1 godina</t>
  </si>
  <si>
    <t>Opskrba električnom energijom</t>
  </si>
  <si>
    <t>Objedinjeni postupak koji je proveo Državni ured za središnju javnu nabavu</t>
  </si>
  <si>
    <t>Izrada projektne dokumentacije – glavni i izvedbeni projekt te troškovnici – rekonstrukcija zgrade Veleučilišta u Karlovcu</t>
  </si>
  <si>
    <t xml:space="preserve">2/EV-M_2014 </t>
  </si>
  <si>
    <t>2014/S 002-0035898</t>
  </si>
  <si>
    <t>22.10.2014.</t>
  </si>
  <si>
    <t xml:space="preserve">Agora d.o.o., Smičiklasova 7a, 47000 Karlovac </t>
  </si>
  <si>
    <t>2.</t>
  </si>
  <si>
    <t>6 mjeseci aneks ugovora 24.02.2015., 03.06.2015., 21.09.2015.</t>
  </si>
  <si>
    <t>20.11.2015.</t>
  </si>
  <si>
    <t>I) Ugovori o javnoj nabavi</t>
  </si>
  <si>
    <t>30 dana</t>
  </si>
  <si>
    <t>12 mjeseci</t>
  </si>
  <si>
    <t>Opskrba prirodnim plinom</t>
  </si>
  <si>
    <t>Usluge prijevoza autobusima s vozačem</t>
  </si>
  <si>
    <t>Uređenje zgrade nastavnih kabineta i laboratorija – kemijski laboratoriji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</si>
  <si>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</si>
  <si>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</si>
  <si>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</si>
  <si>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</si>
  <si>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</si>
  <si>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28.06.2013.</t>
  </si>
  <si>
    <t>1/EV-M_2013</t>
  </si>
  <si>
    <t>2013/S 002-0028497</t>
  </si>
  <si>
    <t>14.05.2013.</t>
  </si>
  <si>
    <t>Zajednica ponuditelja Profectio energija d.o.o. i Korlea d.o.o, Josipa Marohnića 1, Zagreb</t>
  </si>
  <si>
    <t>31.05.2014.</t>
  </si>
  <si>
    <t>Građevinski i obrtnički radovni na uređenju pročelja zgrade nastavih kabineta i laboratorija</t>
  </si>
  <si>
    <t>4/EV-M_2013</t>
  </si>
  <si>
    <t>2013/S 002-0042638</t>
  </si>
  <si>
    <t>21.06.2013.</t>
  </si>
  <si>
    <t>Kolos d.o.o., Jozefinska cesta 53, 47250 Duga Resa</t>
  </si>
  <si>
    <t>02.10.2013.</t>
  </si>
  <si>
    <t>2/EV-M_2013</t>
  </si>
  <si>
    <t>2013/S 003-0073654</t>
  </si>
  <si>
    <t>18.07.2013.</t>
  </si>
  <si>
    <t>Montogim plinara d.o.o., Trg Ante Starčevića 2, Sveta Nedjelja</t>
  </si>
  <si>
    <t>30.06.2014.</t>
  </si>
  <si>
    <t>11/EV-M_2013</t>
  </si>
  <si>
    <t>2013/S 003-0097052</t>
  </si>
  <si>
    <t>06.11.2013.</t>
  </si>
  <si>
    <t>AUTOPROMET d.d., Petra Svačića 7, 47240 Slunj</t>
  </si>
  <si>
    <t>Laboratorijski namještaj i oprema</t>
  </si>
  <si>
    <t xml:space="preserve">9/EV-M_2013 </t>
  </si>
  <si>
    <t>2014/S 003-0002083</t>
  </si>
  <si>
    <t>10.01.2014.</t>
  </si>
  <si>
    <t>40 dana</t>
  </si>
  <si>
    <t>G-M laboratorijska oprema d.o.o., G. Zdenčina, Ante Starčevića 1, 10450 Jastrebarsko</t>
  </si>
  <si>
    <t>28.02.2014.</t>
  </si>
  <si>
    <t>3.</t>
  </si>
  <si>
    <t>4.</t>
  </si>
  <si>
    <t>5.</t>
  </si>
  <si>
    <t>6.</t>
  </si>
  <si>
    <t>7.</t>
  </si>
  <si>
    <t>8.</t>
  </si>
  <si>
    <t>05.11.2014.</t>
  </si>
  <si>
    <t>HEP-OPSKRBA d.o.o. Zagreb, Grada Vukovara 37</t>
  </si>
  <si>
    <t>9.</t>
  </si>
  <si>
    <t>10.</t>
  </si>
  <si>
    <t>Poštanske usluge</t>
  </si>
  <si>
    <t>DUSJN 15/2015</t>
  </si>
  <si>
    <t>HP – Hrvatska pošta d.d., 10 000 Zagreb, Jurišićeva 13</t>
  </si>
  <si>
    <t>31.05.2016.</t>
  </si>
  <si>
    <t>DUSJN 11/2015</t>
  </si>
  <si>
    <t>01.06.2016.</t>
  </si>
  <si>
    <t>02.05.2016.</t>
  </si>
  <si>
    <t>24.02.2018.</t>
  </si>
  <si>
    <t>2 godine          (1 godina+10 mjeseci)</t>
  </si>
  <si>
    <t xml:space="preserve">11. </t>
  </si>
  <si>
    <t>Nabava usluga u pokretnoj elektroničkoj mreži</t>
  </si>
  <si>
    <t>Broj ugovora UJN-BSS 459/2016</t>
  </si>
  <si>
    <t>04.11.2016.</t>
  </si>
  <si>
    <t>31.12.2017.</t>
  </si>
  <si>
    <t>Hrvatski telekom d.d. , R.F. Mihanovića 9, Zagreb</t>
  </si>
  <si>
    <t>12.</t>
  </si>
  <si>
    <t>DUSJN 7/2016-M</t>
  </si>
  <si>
    <t>04.11.2017.</t>
  </si>
  <si>
    <t>31.10.2019.</t>
  </si>
  <si>
    <t xml:space="preserve">Međimurje – Plin d.o.o., Obrtnička 4, Čakovec, </t>
  </si>
  <si>
    <t>DUSJN 9/2015</t>
  </si>
  <si>
    <r>
      <t>Broj ugovora UJN-</t>
    </r>
    <r>
      <rPr>
        <sz val="10"/>
        <color theme="1"/>
        <rFont val="Calibri"/>
        <family val="2"/>
        <charset val="238"/>
        <scheme val="minor"/>
      </rPr>
      <t>KLASA: 406-09/17-01/1
URBROJ: 2133-61-01-17-01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</si>
  <si>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Temeljem članka 28. st. 4. Zakona o javnoj nabavi (NN 120/16) te Pravilnika o planu nabave, registru ugovora, prethodnom savjetovanju i analizi tržišta u javnoj nabavi (NN 101/2017) objavljujemo REGISTAR UGOVORA O JAVNOJ NABAVI I OKVIRNIH SPORAZUMA kako slijedi </t>
  </si>
  <si>
    <t>13.</t>
  </si>
  <si>
    <t>SDUSJN 9/2017-2</t>
  </si>
  <si>
    <t>Otvoreni postupak</t>
  </si>
  <si>
    <t>Broj ugovora O-18-807</t>
  </si>
  <si>
    <t>17.01.2018.</t>
  </si>
  <si>
    <t>14.</t>
  </si>
  <si>
    <t>UJN-BSS-509/2018</t>
  </si>
  <si>
    <t>Nabava usluga u nepokretnoj elektroničkoj mreži</t>
  </si>
  <si>
    <t>15.06.2018.</t>
  </si>
  <si>
    <t>30.06.2021.</t>
  </si>
  <si>
    <t>31.01.2019.</t>
  </si>
  <si>
    <t>15.</t>
  </si>
  <si>
    <t>SDUSJN 8/2017-B</t>
  </si>
  <si>
    <t>Nabava poštanskih usluga-grupa B</t>
  </si>
  <si>
    <t>25.02.2018.</t>
  </si>
  <si>
    <t>29.02.2020.</t>
  </si>
  <si>
    <t>Hrvatska pošta d.d., Jurišićeva 13, Zagreb</t>
  </si>
  <si>
    <t>I) Ugovori sklopljeni temeljem Pravilnika o postupcima jednostavne nabave</t>
  </si>
  <si>
    <t>Nabava poštanskih usluga-grupa A</t>
  </si>
  <si>
    <t>SDUSJN 2/2017-8</t>
  </si>
  <si>
    <t>16.</t>
  </si>
  <si>
    <t>SDUSJN 8/2017-A</t>
  </si>
  <si>
    <t>Ugovor za pošt.usluge A</t>
  </si>
  <si>
    <t>Ugovor za pošt.usluge B</t>
  </si>
  <si>
    <t>31.01.2018.</t>
  </si>
  <si>
    <t>17.</t>
  </si>
  <si>
    <t xml:space="preserve">1-EV-B_2018 </t>
  </si>
  <si>
    <t>jednostavna nabava</t>
  </si>
  <si>
    <t>Iznos sklopljenog ugovora  (bez PDV-a)</t>
  </si>
  <si>
    <t>Iznos sklopljenog ugovora  (s PDV-om)</t>
  </si>
  <si>
    <t>4-EV-B_2018</t>
  </si>
  <si>
    <t>8-EV-B_2018</t>
  </si>
  <si>
    <t>9-EV-B_2018</t>
  </si>
  <si>
    <t>12-EV-B_2018</t>
  </si>
  <si>
    <t>IZVOĐENJE RADOVA REKONSTRUKCIJE ZGRADE VELEUČILIŠTA U KARLOVCU</t>
  </si>
  <si>
    <t>AZ 1 /2018</t>
  </si>
  <si>
    <t>Broj ugovora</t>
  </si>
  <si>
    <t>UGOVOR O GRADENJU broj AZ/06</t>
  </si>
  <si>
    <t>29.11.2018.</t>
  </si>
  <si>
    <t>10.12.2018.</t>
  </si>
  <si>
    <t>09.06.2020.</t>
  </si>
  <si>
    <t>MEŠIĆ COM d.o.o.</t>
  </si>
  <si>
    <t>Otvoreni postupak s prethodnim savjetovanjem</t>
  </si>
  <si>
    <t>18.</t>
  </si>
  <si>
    <t>USLUGA STRUČNOG NADZORA NAD RADOVIMA REKONSTRUKCIJE ZGRADE VELEUČILIŠTA U KARLOVCU</t>
  </si>
  <si>
    <t>AZ 3 /2018</t>
  </si>
  <si>
    <t>2018_S 0F2-0024195</t>
  </si>
  <si>
    <t>2018_S 0F2-0024204</t>
  </si>
  <si>
    <t>UGOVOR O USLUGAMA PROVEDBE  STRUČNOG NADZORA NAD RADOVIMA REKONSTRUKCIJE ZGRADE VELEUČILIŠTA U KARLOVCU BROJ az 05</t>
  </si>
  <si>
    <t>28.05.2020.</t>
  </si>
  <si>
    <t xml:space="preserve">Nabava usluga savjetovanja (eksperti za pivarstvo) i izrada strateških dokumenata za organizacijsku reformu </t>
  </si>
  <si>
    <t>19.</t>
  </si>
  <si>
    <t>AZ 5/2018</t>
  </si>
  <si>
    <t>2018_S 0F2-0027754</t>
  </si>
  <si>
    <t>15.01.2019.</t>
  </si>
  <si>
    <t>14.11.2019.</t>
  </si>
  <si>
    <t>ALGEBRA d.o.o., Maksimirska 58a, 10000 Zagreb</t>
  </si>
  <si>
    <t xml:space="preserve">Otvoreni postupak </t>
  </si>
  <si>
    <t xml:space="preserve">Uredski potrošni materijal </t>
  </si>
  <si>
    <t>16.06.2019.</t>
  </si>
  <si>
    <t xml:space="preserve">Laboratorijsko posuđe, pribor i aparatura te kemikalije za studentske vježbe </t>
  </si>
  <si>
    <t>19.07.2019.</t>
  </si>
  <si>
    <t xml:space="preserve">KEFO d.o.o., Nikole Tesle 10, 44 000 Sisak </t>
  </si>
  <si>
    <t>Lin trgovina d.o.o.LIN trgovina d.o.o. Karlovac, Vlatka Mačeka 26</t>
  </si>
  <si>
    <t>Broj objave/ ugovora/narudžbenice</t>
  </si>
  <si>
    <t>OKVIRNI UGOVOR O KUPOPRODAJI Br.  1-EV/B 2018</t>
  </si>
  <si>
    <t>OKVIRNI UGOVOR O KUPOPRODAJI Br.  4 – EV/B-2018</t>
  </si>
  <si>
    <t>Indeksi za ak.god.2018/.2019.</t>
  </si>
  <si>
    <t>Narudžbenica broj 133/2018</t>
  </si>
  <si>
    <t>27.06.2018.</t>
  </si>
  <si>
    <t>15.07.2018.</t>
  </si>
  <si>
    <t>Sveučilišna tiskara d.o.o., Trg Republike Hrvatske 14, 10 000 Zagreb</t>
  </si>
  <si>
    <t>Osiguranje imovine i osoba Veleučilišta u Karlovcu.</t>
  </si>
  <si>
    <t>UNIQA Polica osiguranja od nezgode broj 01-0078042-01</t>
  </si>
  <si>
    <t>28.05.2018.</t>
  </si>
  <si>
    <t>28.05.2019.</t>
  </si>
  <si>
    <t>UNIQA osiguranje d.d., Planinska 13A, 10000 Zagreb</t>
  </si>
  <si>
    <t>SAVA Polica osiguranja imovine br 08 0077186</t>
  </si>
  <si>
    <t>26.05.2018.</t>
  </si>
  <si>
    <t>26.05.2019.</t>
  </si>
  <si>
    <t>SAVA osiguranje d.d. Podružnica Hrvatska, Savska c.144A, Zagreb</t>
  </si>
  <si>
    <t>SAVA Polica osiguranja od odgovornosti br 2018/867/10001</t>
  </si>
  <si>
    <t xml:space="preserve">Izrada glavnog projekta rekonstrukcije zgrade      „Oružane“ </t>
  </si>
  <si>
    <t>Projektni biro Vinski, Kralja Tomislava 17, Karlovac</t>
  </si>
  <si>
    <t>03.09.2018.</t>
  </si>
  <si>
    <t>03.11.2018.</t>
  </si>
  <si>
    <t>11.</t>
  </si>
  <si>
    <t>AZ 8/2018</t>
  </si>
  <si>
    <t>Vanjski stručnjak za javnu nabavu</t>
  </si>
  <si>
    <t>UGOVOR broj AZ/01</t>
  </si>
  <si>
    <t>04.06.2018.</t>
  </si>
  <si>
    <t>04.06.2020.</t>
  </si>
  <si>
    <t>EXIDEO d.o.o., Samobor, Ulica kardinala Franje Kuharića 13 a</t>
  </si>
  <si>
    <t>Izrada vizualnog identiteta projekta, izrada i tisak tiskanog i elektronskog projektnog i promotivnog materijala, te prijevod i lektura projektnih brošura i letka.</t>
  </si>
  <si>
    <t>AZ 6/2018</t>
  </si>
  <si>
    <t>AUTORSKI UGOVOR Br.  AZ 02/2018, Izrada vizualnog identiteta projekta i knjige standarda</t>
  </si>
  <si>
    <t xml:space="preserve">Dalibor Dakić, vl. obrta za trgovinu i usluge „Promo 21“,, Poslovni park Karlovac 2e, Belajske Poljice, 47250 Duga Resa </t>
  </si>
  <si>
    <t>Duje Jurić, Frana Alfirevića 4, 10000 Zagreb</t>
  </si>
  <si>
    <t xml:space="preserve">UGOVOR O USLUGAMA Br.  AZ 03/2018, -  Izrada i tisak letaka, brošura, rollup bannera, naljepnica za opremu, privremene i trajne ploče. </t>
  </si>
  <si>
    <t>Žiraha usluge d.o.o., Av. Dubrovnik 10, 10000 Zagreb</t>
  </si>
  <si>
    <t xml:space="preserve">UGOVOR O USLUGAMA Br.  AZ 04/2018., Prijevod i lektura projektnih brošura i letka </t>
  </si>
  <si>
    <t>14.09.2018.</t>
  </si>
  <si>
    <t>10.09.2018.</t>
  </si>
  <si>
    <t>30.04.2020.</t>
  </si>
  <si>
    <t>28.09.2018.</t>
  </si>
  <si>
    <t>UGOVOR broj AZ-07/2019 o uslugama savjetovanja (eksperti za pivarstvo) i izrada strateških dokumenata za organizacijsku reformu</t>
  </si>
  <si>
    <t>Izrada vizualnog identiteta projekta, te izrada tiskanog i promotivnog materijala.</t>
  </si>
  <si>
    <t>TP 1/2018</t>
  </si>
  <si>
    <t>UGOVOR O USLUGAMA Br. TP 1 / 2018., Izrada vizualnog identiteta projekta, te izrada tiskanog i promotivnog materijala.</t>
  </si>
  <si>
    <t>04.07.2018.</t>
  </si>
  <si>
    <t>30.10.2019.</t>
  </si>
  <si>
    <t>TP 2/2018</t>
  </si>
  <si>
    <t xml:space="preserve">Radne skupine za Izradu Standarda zanimanja, Standarda kvalifikacija, plana i programa za programe obrazovanja odraslih: 
''Tehnolog poduzetnik''  i  ''Suradnik na izradi i provedbi EU projekata''.
</t>
  </si>
  <si>
    <t xml:space="preserve">Anet Režek Jambrak, Kornatska 1D, 10000 Zagreb </t>
  </si>
  <si>
    <t>UGOVOR O AUTORSKOM DJELU  Br.  TP 2/5-1 / 2018., Izrada programa za obrazovanje odraslih  ''Tehnolog poduzetnik''</t>
  </si>
  <si>
    <t>12.07.2018.</t>
  </si>
  <si>
    <t>Irena Barukčić, Pavlenski put 5k, 10090 Zagreb</t>
  </si>
  <si>
    <t>UGOVOR O AUTORSKOM DJELU  Br.  TP 2/5-2 / 2018., Izrada programa za obrazovanje odraslih  ''Tehnolog poduzetnik''</t>
  </si>
  <si>
    <t>Ibrahim Mujić, Medovićeva 23, 51 000 Rijeka</t>
  </si>
  <si>
    <t>UGOVOR O AUTORSKOM DJELU  Br.  TP 2/5-3 / 2018., Izrada programa za obrazovanje odraslih  ''Tehnolog poduzetnik''</t>
  </si>
  <si>
    <t xml:space="preserve">Slađana Novota, Ulica Koste Vojnovića, 10 000 Zagreb </t>
  </si>
  <si>
    <t>UGOVOR O AUTORSKOM DJELU  Br.  TP 2/5-4 / 2018., Izrada programa za obrazovanje odraslih  „Suradnik na izradi i provedbi EU projekata'</t>
  </si>
  <si>
    <t xml:space="preserve">Mario Čelan, Ulica A.G.Matoša 5, 44330 Novska, </t>
  </si>
  <si>
    <t>UGOVOR O AUTORSKOM DJELU  Br.  TP 2/5-6 / 2018., Izrada programa za obrazovanje odraslih  „Suradnik na izradi i provedbi EU projekata'</t>
  </si>
  <si>
    <t>ELIS CONSULTING, obrt za poslovno savjetovanje i ostale usluge; vl.Sanja Bogdan Pavlović, M.Krleže 6, 43500 Daruvar</t>
  </si>
  <si>
    <t>UGOVOR O PRUŽANJU USLUGA   Br.  TP 2/5-5 / 2018., Izrada programa za obrazovanje odraslih  „Suradnik na izradi i provedbi EU projekata'</t>
  </si>
  <si>
    <t>Nabava informatičke i laboratorijske opreme</t>
  </si>
  <si>
    <t>TP 3/2018</t>
  </si>
  <si>
    <t>KEFO d.o.o., Nikole Tesla 10, 44 000 Sisak</t>
  </si>
  <si>
    <t>KUPOPRODAJNI UGOVOR br. TP 3-2 / 2018., Nabava laboratorijske opreme</t>
  </si>
  <si>
    <t>30.07.2018.</t>
  </si>
  <si>
    <t>15.09.2018.</t>
  </si>
  <si>
    <t>04.09.2018.</t>
  </si>
  <si>
    <t>Mikronis d.o.o., Nova Cesta 166, 10 000 Zagreb</t>
  </si>
  <si>
    <t>KUPOPRODAJNI UGOVOR br. TP 3-1 / 2018., nabava informatičke opreme</t>
  </si>
  <si>
    <t>20.08.2018.</t>
  </si>
  <si>
    <t>14.11.2018.</t>
  </si>
  <si>
    <t>TP 4/2018</t>
  </si>
  <si>
    <t>Ugovaranje vanjskih stručnjaka za Ciklus radionica ''Kako aktivno tražiti posao'', Osobni coaching, Trening komunikacijskih i prezentacijskih vještina, Motivacijski trening, Trening samopouzdanja i Selekcijski postupak za programe obrazovanja odraslih ''Tehnolog poduzetnik''  i  ''Suradnik na izradi i provedbi EU projekata''.</t>
  </si>
  <si>
    <t xml:space="preserve">EMPIRIA MAGNA d.o.o., Horvaćanska cesta 41, 10 000 Zagreb,  </t>
  </si>
  <si>
    <t xml:space="preserve">UGOVOR O PRUŽANJU USLUGA  Br.  TP 04/02/1-2/ 2018., Provedba osobnog coachinga </t>
  </si>
  <si>
    <t>14.12.2018.</t>
  </si>
  <si>
    <t>30.06.2019.</t>
  </si>
  <si>
    <t>Ljiljana Ciglar, Sv.Klara, Odvojak Lukoranske ulice 31, 10 020 Zagreb</t>
  </si>
  <si>
    <t>UGOVOR O AUTORSKOM DJELU  Br.  TP 04/01-1/2018., Provedba ciklusa  8 radionica u 8 jedinica lokalne samouprave s područja Sisačko-moslavačke županije ''Kako aktivno tražiti posao''.</t>
  </si>
  <si>
    <t>Matija Kikelj, E.I.G.Legenstein 13, 40 000 Čakovec</t>
  </si>
  <si>
    <t>UGOVOR O AUTORSKOM DJELU  Br.  TP 04/01-2/2018., Provedba ciklusa 8 radionica u 8 jedinica lokalne samouprave s područja Karlovačke županije ''Kako aktivno tražiti posao''</t>
  </si>
  <si>
    <t>Milena Koren, Zadvorska ulica 76, 10257 Brezovica</t>
  </si>
  <si>
    <t>UGOVOR O AUTORSKOM DJELU  Br.  TP 04/03-1/2018., Trening komunikacijskih i prezentacijskih vještina i Treninga samopouzdanja za KA Žup</t>
  </si>
  <si>
    <t>UGOVOR O AUTORSKOM DJELU  Br.  TP 04/04-1/2018., Treninga komunikacijskih i prezentacijskih vještina, provedba Motivacijskog treninga i treninga samopouzdanja na području SM županije</t>
  </si>
  <si>
    <t>Vanja Glogovac, Ivana Zajca 6, 47 000 Karlovac</t>
  </si>
  <si>
    <t>UGOVOR O AUTORSKOM DJELU  Br.  TP 04/04-2/2018., Provedba jednodnevnog grupnog Motivacijskog treninga , KA županija</t>
  </si>
  <si>
    <t>Oliver Sikaček, Mije Stuparića 17, Kutina</t>
  </si>
  <si>
    <t>UGOVOR O DJELU  Br.  TP 04/06/1-2/2018., Provedba postupaka selekcije za programe obrazovanja za područje Sisačko-moslavačke županije</t>
  </si>
  <si>
    <t>TP 7/2019</t>
  </si>
  <si>
    <t>AZ 10/2019</t>
  </si>
  <si>
    <t>402-09/19-01</t>
  </si>
  <si>
    <t>Red.br.</t>
  </si>
  <si>
    <t>klasa</t>
  </si>
  <si>
    <t>Ur.br.</t>
  </si>
  <si>
    <t>red.broj.spisa</t>
  </si>
  <si>
    <t>oznaka predmeta</t>
  </si>
  <si>
    <t>godina</t>
  </si>
  <si>
    <t>datum sklapanja</t>
  </si>
  <si>
    <t>napomena</t>
  </si>
  <si>
    <t>2133-61-08-19-01</t>
  </si>
  <si>
    <t>Ugovor_o_obrazovanju_Ana Musa</t>
  </si>
  <si>
    <t>18.01.2019.</t>
  </si>
  <si>
    <t>Ugovor_o_obrazovanju_Bjanka Mihelić</t>
  </si>
  <si>
    <t>Ugovor_o_obrazovanju_Boža Cegur</t>
  </si>
  <si>
    <t>Ugovor_o_obrazovanju_Danijel Božić</t>
  </si>
  <si>
    <t>Ugovor_o_obrazovanju_Dino Bogut</t>
  </si>
  <si>
    <t>Ugovor_o_obrazovanju_Dubravka Jazbec</t>
  </si>
  <si>
    <t>Ugovor_o_obrazovanju_Dubravka Marković</t>
  </si>
  <si>
    <t>Ugovor_o_obrazovanju_Dušanka Janjanin</t>
  </si>
  <si>
    <t>Ugovor_o_obrazovanju_Edin Mujić</t>
  </si>
  <si>
    <t>Ugovor_o_obrazovanju_Gordana Keser</t>
  </si>
  <si>
    <t>Ugovor_o_obrazovanju_Gordana Poljak</t>
  </si>
  <si>
    <t>Ugovor_o_obrazovanju_Iva Mataković</t>
  </si>
  <si>
    <t>Ugovor_o_obrazovanju_Ivana Mance</t>
  </si>
  <si>
    <t>Ugovor_o_obrazovanju_Ivana Peretin</t>
  </si>
  <si>
    <t>Ugovor_o_obrazovanju_Jasna Mikulandrić</t>
  </si>
  <si>
    <t>Ugovor_o_obrazovanju_Kristina Mikić Marković</t>
  </si>
  <si>
    <t>Ugovor_o_obrazovanju_Kristina Milaković</t>
  </si>
  <si>
    <t>Ugovor_o_obrazovanju_Lidija Domitrović</t>
  </si>
  <si>
    <t>Ugovor_o_obrazovanju_Lucija Marđokić</t>
  </si>
  <si>
    <t>Ugovor_o_obrazovanju_Ljiljana Bišćan</t>
  </si>
  <si>
    <t>Ugovor_o_obrazovanju_Ljiljana Vukas</t>
  </si>
  <si>
    <t>Ugovor_o_obrazovanju_Marica Opalički</t>
  </si>
  <si>
    <t>Ugovor_o_obrazovanju_Marija Pejić</t>
  </si>
  <si>
    <t>Ugovor_o_obrazovanju_Mateja Miletić Fištrović</t>
  </si>
  <si>
    <t>Ugovor_o_obrazovanju_Mia Smiljanić</t>
  </si>
  <si>
    <t>Ugovor_o_obrazovanju_Minka Kajtazović</t>
  </si>
  <si>
    <t>Ugovor_o_obrazovanju_Nedeljka Šaula</t>
  </si>
  <si>
    <t>Ugovor_o_obrazovanju_Petra Šibenik</t>
  </si>
  <si>
    <t>Ugovor_o_obrazovanju_Radmila Petričić</t>
  </si>
  <si>
    <t>Ugovor_o_obrazovanju_Radmila Višnjić</t>
  </si>
  <si>
    <t>Ugovor_o_obrazovanju_Vukas Ranka</t>
  </si>
  <si>
    <t>Ugovor_o_obrazovanju_Robert Novak</t>
  </si>
  <si>
    <t>Ugovor_o_obrazovanju_Romana Borčić</t>
  </si>
  <si>
    <t>Ugovor_o_obrazovanju_Silvana Džunja</t>
  </si>
  <si>
    <t>Ugovor_o_obrazovanju_Slavica Škrtić Grginčić</t>
  </si>
  <si>
    <t>Ugovor_o_obrazovanju_Tajana Stipetić</t>
  </si>
  <si>
    <t>Ugovor_o_obrazovanju_Tanja Crnković</t>
  </si>
  <si>
    <t>Ugovor_o_obrazovanju_Tanja Mateša</t>
  </si>
  <si>
    <t>Ugovor_o_obrazovanju_Tatjana Grgurić</t>
  </si>
  <si>
    <t>Ugovor_o_obrazovanju_Tjaša Požega</t>
  </si>
  <si>
    <t>Ugovor_o_obrazovanju_Vesna Turić</t>
  </si>
  <si>
    <t>Ugovor_o_obrazovanju_Zdenko Sen</t>
  </si>
  <si>
    <t>Ugovor_o_obrazovanju_Zinka Mikešić Skukan</t>
  </si>
  <si>
    <t>Ugovor_o_obrazovanju_Žaklina Šokčić</t>
  </si>
  <si>
    <t>Ugovor_o_obrazovanju_Žaneta Galinac</t>
  </si>
  <si>
    <t>Vanjski predavači -Prerađivač- Ugovor autorski Cekurić</t>
  </si>
  <si>
    <t>04.03.2019.</t>
  </si>
  <si>
    <t>Vanjski predavači -Prerađivač - Ug.AUTORSKI Barukčić</t>
  </si>
  <si>
    <t>Vanjski predavači -Prerađivač - Ug.AUTORSKI Severović</t>
  </si>
  <si>
    <t>Vanjski predavači -Prerađivač - Ug.o djelu Vidaček</t>
  </si>
  <si>
    <t>Vanjski predavači -Prerađivač - Ug.bez plaćanja Cekurić</t>
  </si>
  <si>
    <t>Vanjski predavači -Prerađivač - Ug.bez plaćanja Barukčić</t>
  </si>
  <si>
    <t>Vanjski predavači -Prerađivač - Ug.bez plaćanja Vidaček</t>
  </si>
  <si>
    <t>Vanjski predavači -Prerađivač - Ug.bez plaćanja Cindrić</t>
  </si>
  <si>
    <t>Vanjski predavači -Prerađivač - Ug.bez plaćanja Severović</t>
  </si>
  <si>
    <t>Vanjski predavači -Prerađivač - Ug.bez plaćanja Bursać</t>
  </si>
  <si>
    <t>Vanjski predavači -Prerađivač - Ug.o djelu Cindrić</t>
  </si>
  <si>
    <t>Vanjski predavači -Prerađivač - Ug.autorski Bursać</t>
  </si>
  <si>
    <t>Ugovor_bez placanja_Predavač _Prerađivač_VUKA - Sandra Zavadlav</t>
  </si>
  <si>
    <t>Ugovor_bez_plaćanja _Predavač_Prerađivač_VUKA - Marijana Blažić</t>
  </si>
  <si>
    <t>Ugovor_o_uslugama_Suradnik na EU projektima- FORUM_BM</t>
  </si>
  <si>
    <t>Ugovor_o_uslugama -Suradnik na EU projektima- FORUM_ SR</t>
  </si>
  <si>
    <t>Vanjski predavači -Suradnik na EU projektima - Ug.autorski Jasminko Saletović</t>
  </si>
  <si>
    <t>2019.</t>
  </si>
  <si>
    <t>Projekt Novim vještinama do zaposlenja</t>
  </si>
  <si>
    <t>Naziv/vrsta ugovora</t>
  </si>
  <si>
    <t>Podizanje informatičke pismenosti i Tečaj osnova engleskog jezika</t>
  </si>
  <si>
    <t xml:space="preserve">Provedba 4 radionice Izrade poslovnog plana i Provedba 16 radionica u 16 jedinica lokalne samouprave </t>
  </si>
  <si>
    <t>Projekt Atrij znanja</t>
  </si>
  <si>
    <t xml:space="preserve">Izvođenje konzervatorsko–restauratorskih istraživanja na fasadi pročelja zgrade Veleučilišta u Karlovcu, k.č. 992/1, k.o. Karlovac II, Trg J.J. Strossmayera 9. temeljem Posebnih uvjeta iz područja zaštite kulturnih dobara </t>
  </si>
  <si>
    <t>Narudžbenica broj AZ 01/2019</t>
  </si>
  <si>
    <t>13.02.2019.</t>
  </si>
  <si>
    <t>31.03.2019.</t>
  </si>
  <si>
    <t xml:space="preserve">VUKSAN Slikarsko konzervatorska radionica d.o.o.,  Matice Hrvatske 3, Velika Gorica </t>
  </si>
  <si>
    <t>15/EV-B_2019</t>
  </si>
  <si>
    <t>Revizorske usluge</t>
  </si>
  <si>
    <t>Informatička oprema i mreže</t>
  </si>
  <si>
    <t>MS 01/2019</t>
  </si>
  <si>
    <t>Narudžbenica MS 01/2019</t>
  </si>
  <si>
    <t>14.02.2019.</t>
  </si>
  <si>
    <t>Engel netze (203,00 EUR)</t>
  </si>
  <si>
    <t>Engel netze, Bremen</t>
  </si>
  <si>
    <t>15.02.2019.</t>
  </si>
  <si>
    <t>28.02.2019.</t>
  </si>
  <si>
    <t>Projekt MEASURES</t>
  </si>
  <si>
    <t xml:space="preserve">Testiranje metodologije uzorkovanja migratornih vrsta riba na velikim rijekama i sudjelovanje u izradi strategije upravljanja migratornih vrsta. </t>
  </si>
  <si>
    <t>MS 02/2019</t>
  </si>
  <si>
    <t xml:space="preserve">UGOVOR br.  MS 01/2019, o uslugama testiranja metodologije uzorkovanja migratornih vrsta riba na velikim rijekama i sudjelovanju u izradi strategije upravljanja migratornih vrsta </t>
  </si>
  <si>
    <t>25.02.2019.</t>
  </si>
  <si>
    <t>31.07.2020.</t>
  </si>
  <si>
    <t>Hrvatsko ihtiološko društvo, Rooseveltov trg 6, 10000 Zagreb,</t>
  </si>
  <si>
    <t>vrijednost ugovora</t>
  </si>
  <si>
    <t>Ugovor o angažmanu dogovorenih postupaka broj 2/2/2019</t>
  </si>
  <si>
    <t>21.03.2019.</t>
  </si>
  <si>
    <t>15.06.2019.</t>
  </si>
  <si>
    <t>GLK revizija d.o.o., Trg kralja Petra Svačića 3, Karlovac</t>
  </si>
  <si>
    <t xml:space="preserve">UGOVOR O USLUGAMA  Br.  TP 13-7/2019, Podizanje informatičke pismenosti za EXEL, WORD ACCESS za 48 polaznika ciljane skupine sa područja Sisačko-moslavačke i Karlovačke županije i Tečaj Podizanje informatičkih vještina za 10 članova klubova za zapošljavanje sa područja Sisačko-moslavačke i Karlovačke županije  </t>
  </si>
  <si>
    <t>25.03.2019.</t>
  </si>
  <si>
    <t>30.09.2019.</t>
  </si>
  <si>
    <t>IT d.o.o., Nazorova 6, 47000 Karlovac,</t>
  </si>
  <si>
    <r>
      <t>Projekt Novim vještinama do zaposlenja-</t>
    </r>
    <r>
      <rPr>
        <sz val="11"/>
        <color rgb="FFFF0000"/>
        <rFont val="Calibri"/>
        <family val="2"/>
        <charset val="238"/>
        <scheme val="minor"/>
      </rPr>
      <t>RASKID UGOVORA 10.04.2019.</t>
    </r>
  </si>
  <si>
    <t>UGOVOR O DJELU  Br.  TP 13-5/2019- provedba tečaja engleskog u trajanju od 5 dana za 5 članova kluba za zapošljavanje s područja Sisačko-moslavačke županije</t>
  </si>
  <si>
    <t>Tara Vozdecki,  Ravnice 55, Kutina</t>
  </si>
  <si>
    <t>UGOVOR O DJELU  Br.  TP 13-6/2019, provedba tečaja engleskog u trajanju od 5 dana za 5 članova kluba za zapošljavanje s područja Karlovačke županije</t>
  </si>
  <si>
    <t>Marija Kolar, Izidora Kršnjavog 8b, 47000 Karlovac</t>
  </si>
  <si>
    <t xml:space="preserve">UGOVOR O USLUGAMA  Br.  TP 17-5/2019, 1) Provedba 4 radionice Izrade poslovnog plana  na području Sisačko-moslavačke županije i Karlovačke županije. 
2) Provedba 16 radionica u 16 jedinica lokalne samouprave s područja Sisačko-moslavačke županije i Karlovačke županije 
</t>
  </si>
  <si>
    <t>EMPIRIA MAGNA d.o.o., Horvaćanska cesta 41,              10 000 Zagreb</t>
  </si>
  <si>
    <t>25.01.2019.</t>
  </si>
  <si>
    <t>19.01.2019.</t>
  </si>
  <si>
    <t>31.01.2019./02.02.2019.</t>
  </si>
  <si>
    <t>18.01.2019.                                    31.01.2019.              12.02.2019.</t>
  </si>
  <si>
    <t>B-65/2019</t>
  </si>
  <si>
    <t>Narudžbenica broj B-65/2019</t>
  </si>
  <si>
    <t>03.04.2019.</t>
  </si>
  <si>
    <t>18.04.2019.</t>
  </si>
  <si>
    <t>Trgovački centar Interspar</t>
  </si>
  <si>
    <t>20.</t>
  </si>
  <si>
    <t>SDUSJN  9/2017-2</t>
  </si>
  <si>
    <t>2019/S0F3-0015207</t>
  </si>
  <si>
    <t>22.01.2019.</t>
  </si>
  <si>
    <t>31.01.2020.</t>
  </si>
  <si>
    <t>Ugovor o opskrbi krajnjeg kupca br. O-19-512</t>
  </si>
  <si>
    <t>Kupovina bonova u vrijednosti po 400,00 kuna za 90 djelatnika</t>
  </si>
  <si>
    <t>Ugovor o priključenju za distribuciju električne energije</t>
  </si>
  <si>
    <t>401700-130242-00410103</t>
  </si>
  <si>
    <t>Ugovor o priključenju br. 401700-130242-00410103</t>
  </si>
  <si>
    <t>11.04.2019.</t>
  </si>
  <si>
    <t>11.04.2020.</t>
  </si>
  <si>
    <t>HEP ODS d.o.o.</t>
  </si>
  <si>
    <t>uplatiti pola iznosa za početak aktivnosti; Oružana</t>
  </si>
  <si>
    <t>Okvirni ugovor o pružanju prijevoznih usluga - terenske vježbe</t>
  </si>
  <si>
    <t>5/EV-B-2019</t>
  </si>
  <si>
    <t>Okvirni ugovor o pružanju prijevoznih usluga: Prijevoz studenata- terenske vježbe</t>
  </si>
  <si>
    <t>30.04.2019.</t>
  </si>
  <si>
    <t>Autopromet Slunj, Peta Svačića 7, 47240 Slunj</t>
  </si>
  <si>
    <t>21.</t>
  </si>
  <si>
    <t>22.</t>
  </si>
  <si>
    <t>23.</t>
  </si>
  <si>
    <t>TP 6/2018</t>
  </si>
  <si>
    <t>Podizanje informatičke pismenosti -ponovljeni poziv</t>
  </si>
  <si>
    <t>Institut novih medijskih strategija, Zagreb, Maruševečka 9</t>
  </si>
  <si>
    <t>25.04.2019.</t>
  </si>
  <si>
    <t>Tomislav Uroić, Kutina, I.G. Kovačića 19</t>
  </si>
  <si>
    <t>UGOVOR O USLUGAMA  Br.  TP 13-12/2019-Podizanje informatičke pismenosti za 3 tečaja i Podizanje informatičkih vještina za 5 članova klubova za zapošljavanje  za područje KA žup</t>
  </si>
  <si>
    <t>UGOVOR O DJELU  Br.  TP 13-13/2019, Podizanje informatičke pismenosti za 3 tečaja i Podizanje informatičkih vještina za 5 članova klubova za zapošljavanje  za područje SM žup</t>
  </si>
  <si>
    <t>Iva Grabarić Andonovski, univ.spec., Siget 10, Zagreb</t>
  </si>
  <si>
    <t>TP 8/2019</t>
  </si>
  <si>
    <t xml:space="preserve">UGOVOR O DJELU  Br.  TP 20-6/2019, Urednički poslovi i lektura za priručnik Prerađivač prehrambenih sirovina </t>
  </si>
  <si>
    <t xml:space="preserve">Ugovaranje vanjskih stručnjaka za aktivnost: 
 Urednički poslovi i lektura za priručnike: „Prerađivač prehrambenih sirovina“ i „Suradnik na izradi i provedbi EU projekata“
</t>
  </si>
  <si>
    <t>Milan Medić, Smičiklasova 21, Karlovac</t>
  </si>
  <si>
    <t>UGOVOR O DJELU  Br.  TP 20-5/2019, Urednički poslovi i lektura za priručnik Suradnik na izradi i provedbi EU projekata</t>
  </si>
  <si>
    <t>02.05.2019.</t>
  </si>
  <si>
    <t xml:space="preserve">Materijal i sredstva za čišćenje </t>
  </si>
  <si>
    <t xml:space="preserve">Okvirni ugovor o kupoprodaji </t>
  </si>
  <si>
    <t>06.05.2019.</t>
  </si>
  <si>
    <t>14.05.2020.</t>
  </si>
  <si>
    <t>Alca Zagreb, Koledovčina 2, 10000 Zagreb</t>
  </si>
  <si>
    <t>24.</t>
  </si>
  <si>
    <t>01-018163-01</t>
  </si>
  <si>
    <t>Polica osiguranja od nezgode za studente broj 01-0181639-01</t>
  </si>
  <si>
    <t>26.05.2020.</t>
  </si>
  <si>
    <t>3-EV/B 2019</t>
  </si>
  <si>
    <t>Osiguranje osoba Veleučilišta u Karlovcu</t>
  </si>
  <si>
    <t>25.</t>
  </si>
  <si>
    <t xml:space="preserve">Osiguranje od odgovornosti </t>
  </si>
  <si>
    <t>Ponuda osiguranja br. 228700044483 (prema trećima, prema djelatnicima)</t>
  </si>
  <si>
    <t>Croatia Osiguranje, V.Kagića 33, Zagreb</t>
  </si>
  <si>
    <t>26.</t>
  </si>
  <si>
    <t>Osiguranje od provale</t>
  </si>
  <si>
    <t xml:space="preserve">Ponuda osiguranja br. 228700044480 </t>
  </si>
  <si>
    <t>27.</t>
  </si>
  <si>
    <t>Osiguranje od požara</t>
  </si>
  <si>
    <t>Ponuda osiguranja br. 228700044465</t>
  </si>
  <si>
    <t>28.</t>
  </si>
  <si>
    <t>Osiguranje od loma stroja</t>
  </si>
  <si>
    <t>Ponuda osiguranja br. 228700044486</t>
  </si>
  <si>
    <t>29.</t>
  </si>
  <si>
    <t>Osiguranje od loma stakla</t>
  </si>
  <si>
    <t>Ponuda osiguranja br. 228700044481</t>
  </si>
  <si>
    <t>Korana Simonović</t>
  </si>
  <si>
    <t>uplata 28.06.2019.</t>
  </si>
  <si>
    <t>30.</t>
  </si>
  <si>
    <t>31.</t>
  </si>
  <si>
    <t>Tisak Zbornika Veleučilišta</t>
  </si>
  <si>
    <t>Tisak knjige Tehnologija</t>
  </si>
  <si>
    <t>7/EV-B-2019</t>
  </si>
  <si>
    <t>Ugovor o tisku Zbornika Veleučilišta u Karlovcu</t>
  </si>
  <si>
    <t>Ugovor o tisku knjige Tehnologija: obrada odvajanjem čestica"</t>
  </si>
  <si>
    <t>18.06.2019.</t>
  </si>
  <si>
    <t>po izvršenju usluge</t>
  </si>
  <si>
    <t>Tiskara Pečarić-Radočaj d.o.o., Tuškanova 10, Karlovac</t>
  </si>
  <si>
    <t>uplata 10.05.19.</t>
  </si>
  <si>
    <t>32.</t>
  </si>
  <si>
    <t>Uredski potrošni materijal za godinu dana</t>
  </si>
  <si>
    <t>1-EV/B 2019</t>
  </si>
  <si>
    <t>Okvirni ugovor o kupoprodaji br. 1-EV/B 2019</t>
  </si>
  <si>
    <t>21.06.2019.</t>
  </si>
  <si>
    <t>20.06.2020.</t>
  </si>
  <si>
    <t>LIN trgovina d.o.o. Karlovac, V. Mačeka 26</t>
  </si>
  <si>
    <t>uplata 06.05.2019.</t>
  </si>
  <si>
    <t>33.</t>
  </si>
  <si>
    <t>34.</t>
  </si>
  <si>
    <t>Interna edukacija-seminar za zaposlenike</t>
  </si>
  <si>
    <t>B-37/2019</t>
  </si>
  <si>
    <t>Narudžbenica br. B-37/2019</t>
  </si>
  <si>
    <t>15.05.2019.</t>
  </si>
  <si>
    <t xml:space="preserve">Supera Kvaliteta d.o.o., Gajeva 51, Zagreb </t>
  </si>
  <si>
    <t>B 016/2019</t>
  </si>
  <si>
    <t>Narudžbenica br.  B 016/2019</t>
  </si>
  <si>
    <t>01.02.2019.</t>
  </si>
  <si>
    <t>12.03.2019.</t>
  </si>
  <si>
    <t>Mediotehna, Oranice 107/1, Zagreb</t>
  </si>
  <si>
    <t>realizacija narudžbenice</t>
  </si>
  <si>
    <t>Uređaj za brušenje i poliranje uzoraka za metalografiju MP-2B</t>
  </si>
  <si>
    <t>35.</t>
  </si>
  <si>
    <t>Kape za promociju , prekrajanje toga</t>
  </si>
  <si>
    <t>B-42/2019, B-86/2019</t>
  </si>
  <si>
    <t>Narudžbenice br. B-42/2019, B-86/2019</t>
  </si>
  <si>
    <t>Glazer d.o.o., Fra F. Grabovca 26, Zagreb</t>
  </si>
  <si>
    <t>19.06.2019.</t>
  </si>
  <si>
    <t>14.03.2019. 15.06.2019.</t>
  </si>
  <si>
    <t>36.</t>
  </si>
  <si>
    <t>Toneri u razdoblju od godine dana</t>
  </si>
  <si>
    <t>2-EV/B_2019</t>
  </si>
  <si>
    <t>Okvirni ugovor o kupoprodaji br. 2-EV/B_2019</t>
  </si>
  <si>
    <t>14.06.2020.</t>
  </si>
  <si>
    <t>15.06.2020.</t>
  </si>
  <si>
    <t>ATEL, Bnaija 16, Karlovac</t>
  </si>
  <si>
    <t xml:space="preserve">21. </t>
  </si>
  <si>
    <t>Ugovor o opskrbi prirodnim plinom za Grupu 25</t>
  </si>
  <si>
    <t>01.11.2019.</t>
  </si>
  <si>
    <t>31.10.2021.</t>
  </si>
  <si>
    <t>Gradska Plinara Zagreb-Opskrba d.o.o.</t>
  </si>
  <si>
    <t>SDUSJN 2/2019-25</t>
  </si>
  <si>
    <t>37.</t>
  </si>
  <si>
    <t>4-EV/B_2019</t>
  </si>
  <si>
    <t>20.07.2019.</t>
  </si>
  <si>
    <t>19.07.2020.</t>
  </si>
  <si>
    <t>Nabava kemikalija, laboratorijskog posuđa i pribora, laboratorijske aparature</t>
  </si>
  <si>
    <t>Okvirni ugovor o kupoprodaji br. 4-EV/B_2019</t>
  </si>
  <si>
    <t>38.</t>
  </si>
  <si>
    <t>2020/S073-0001392</t>
  </si>
  <si>
    <t>39.</t>
  </si>
  <si>
    <t>Branding Veleučilišta u Karlovcu</t>
  </si>
  <si>
    <t>18/EV-B_2019</t>
  </si>
  <si>
    <t>Ugovor o izvršenju usluge br. 18/EV-B_2019</t>
  </si>
  <si>
    <t>03.02.2020.</t>
  </si>
  <si>
    <t>30.03.2020.</t>
  </si>
  <si>
    <t>Duje Jurić, vl. Studio Dosada, Frana Alfirevića 4, Zagreb</t>
  </si>
  <si>
    <t>Ugovor o kupoprodaji br.16-EV/B-2019</t>
  </si>
  <si>
    <t>16-EV/B_2019</t>
  </si>
  <si>
    <t>Ugovor o kupoprodaji br. 16-EV/B_2019</t>
  </si>
  <si>
    <t>UPI-2M plus d.o.o., Medulićeva 20, 10000 Zagreb</t>
  </si>
  <si>
    <t>40.</t>
  </si>
  <si>
    <t>Dizajn web stranica Veleučilišta u Karlovcu</t>
  </si>
  <si>
    <t>19/EV-B_2019</t>
  </si>
  <si>
    <t xml:space="preserve">Ugovor o izvršenju usluge </t>
  </si>
  <si>
    <t>20.03.2020.</t>
  </si>
  <si>
    <t xml:space="preserve">planirano trajanje ugovora 5 mjeseci </t>
  </si>
  <si>
    <t>Nikola Vulkalović, vl. Modul Mobil, obrt za spec.dizajn. djelatnosti, Radnička cesta 55, Zagreb</t>
  </si>
  <si>
    <t>41.</t>
  </si>
  <si>
    <t>Dar u naravi - poklon kartice za Uskrs</t>
  </si>
  <si>
    <t xml:space="preserve">Ugovor o prodaji robe za realizaciju dara u naravi </t>
  </si>
  <si>
    <t>27.03.2020.</t>
  </si>
  <si>
    <t>jednokratno izvršenje</t>
  </si>
  <si>
    <t xml:space="preserve">KTC D.D., Nikole Tesle 18, Križevci </t>
  </si>
  <si>
    <t>42.</t>
  </si>
  <si>
    <t>Ugradnja zaštitnog sustava na glavnoj zgradi Veleučilišta - videonadzor</t>
  </si>
  <si>
    <t>10/EV-B_2020</t>
  </si>
  <si>
    <t>Narudžbenica B 55/2020</t>
  </si>
  <si>
    <t>02.04.2020.</t>
  </si>
  <si>
    <t>ENA d.o.o., Jurja Haulika 20A, Karlovac</t>
  </si>
  <si>
    <t>SDUSJN 13/2019-A</t>
  </si>
  <si>
    <t>SDUSJN 13/2019-B</t>
  </si>
  <si>
    <t>Ugovor o nabavi poštanskih usluga Grupa B</t>
  </si>
  <si>
    <t>Ugovor o nabavi poštanskih usluga Grupa A</t>
  </si>
  <si>
    <t>16.03.2020.</t>
  </si>
  <si>
    <t>28.02.2022.</t>
  </si>
  <si>
    <t xml:space="preserve"> 2020/S F21-0025863</t>
  </si>
  <si>
    <t>43.</t>
  </si>
  <si>
    <t>Usluge konzultanta za javnu nabavu</t>
  </si>
  <si>
    <t>SI-BL 02/2020</t>
  </si>
  <si>
    <t>Ugovor broj SI-BL 02/2020</t>
  </si>
  <si>
    <t>26.03.2020.</t>
  </si>
  <si>
    <t>Daniel Stipić, vl. obrta za poslovno savjetovanje ACTA, Jakšić, Bana Jelačića 7</t>
  </si>
  <si>
    <t>44.</t>
  </si>
  <si>
    <t>Prijevoz studenata-terenske vježbe</t>
  </si>
  <si>
    <t>3/EV-B_2020</t>
  </si>
  <si>
    <t>Okvirni ugovor br. 3/EV-B_2020</t>
  </si>
  <si>
    <t>15.07.2020.</t>
  </si>
  <si>
    <t>14.07.2021.</t>
  </si>
  <si>
    <t>Autopromet d.d, Peta Svačića 7, 47240 Slunj</t>
  </si>
  <si>
    <t>45.</t>
  </si>
  <si>
    <t>2/EV-B_2020</t>
  </si>
  <si>
    <t>Okvirni ugovor o kupoprodaji br. 2-EV/B_2020</t>
  </si>
  <si>
    <t>46.</t>
  </si>
  <si>
    <t>Uredski materijal, pribor i toneri</t>
  </si>
  <si>
    <t>1/EV-B_2020</t>
  </si>
  <si>
    <t>Okvirni ugoovr o kupoprodaji br. 1/EV-B_2020</t>
  </si>
  <si>
    <t>Narodne novine d.d, Savski gaj XIII put 6, Zagreb</t>
  </si>
  <si>
    <t>47.</t>
  </si>
  <si>
    <t>Laboratorijsko posuđe, pribor i kemikalije</t>
  </si>
  <si>
    <t>12/EV-B_2020</t>
  </si>
  <si>
    <t>Okvirni ugovor o kupoprodaji br. 12-EV/B-2020/1-3</t>
  </si>
  <si>
    <t>31.08.2021.</t>
  </si>
  <si>
    <t>KEFO d.o.o., Nikole Tesle 10, 44000 Sisak</t>
  </si>
  <si>
    <t>48.</t>
  </si>
  <si>
    <t>Sustav za daljinsko istraživanje flore, faune i prirodnih resursa s multi-spektralnom kamerom</t>
  </si>
  <si>
    <t>4/EV-B_2020</t>
  </si>
  <si>
    <t>Narudžbenica br. B-117/2020</t>
  </si>
  <si>
    <t>04.09.2020.</t>
  </si>
  <si>
    <t>Geomatika-Smolčak d.o.o., Gradek 2/D, 10255 Gornji Stupnik</t>
  </si>
  <si>
    <t>49.</t>
  </si>
  <si>
    <t>Okvirni ugoovr o kupoprodaji br. 12-EV/B-2020/2</t>
  </si>
  <si>
    <t>RU-VE d.o.o., Prosinačka 14, 10431 Sv.Nedelja-Kerestinec</t>
  </si>
  <si>
    <t>Radovi na uređenju praktikuma u zgradi A Veleučilišta u Karlovcu</t>
  </si>
  <si>
    <t>2/EV-JN_2020</t>
  </si>
  <si>
    <t>2020/S 0F2-0029256</t>
  </si>
  <si>
    <t>09.10.2020.</t>
  </si>
  <si>
    <t>75 dana</t>
  </si>
  <si>
    <t>Radovi na preseljenju pivovare-remontni i sanacijski radovi</t>
  </si>
  <si>
    <t>50.</t>
  </si>
  <si>
    <t>13/EV-B_2020</t>
  </si>
  <si>
    <t>Ugovor o nabavi radova na preseljenju pivovare-remontni i sanacijski radovi</t>
  </si>
  <si>
    <t>05.11.2020.</t>
  </si>
  <si>
    <t>HEN-MAR Proces d.o.o., Vrapčanska 92, Zagreb</t>
  </si>
  <si>
    <t>Aneks broj O-20-513/1</t>
  </si>
  <si>
    <t>02.10.2020.</t>
  </si>
  <si>
    <t>13.01.2020.</t>
  </si>
  <si>
    <t>31.01.2022.</t>
  </si>
  <si>
    <t>SDUSJN 12/2019-2</t>
  </si>
  <si>
    <t>Ugovor o opskrbi krajnjeg kupca br. O-20-513</t>
  </si>
  <si>
    <t xml:space="preserve"> 2020/S 0F3-0013999</t>
  </si>
  <si>
    <t>prijavljeno obračunsko mjerno mjesto</t>
  </si>
  <si>
    <t>Ugovor o građenju Radovi na uređenju praktikuma u zgradi A Veleučilišta (glavna zgrada)</t>
  </si>
  <si>
    <t>najkasniji rok 75 dana</t>
  </si>
  <si>
    <t>45 dana</t>
  </si>
  <si>
    <t>15.02.2021.</t>
  </si>
  <si>
    <t>jednokratno izvršenje-narudžbenica</t>
  </si>
  <si>
    <t>21.08.2020.</t>
  </si>
  <si>
    <t>27.08.2020.</t>
  </si>
  <si>
    <t>30.06.2020.</t>
  </si>
  <si>
    <t>7/EV-B_2020</t>
  </si>
  <si>
    <t>3/EV-JN_2020</t>
  </si>
  <si>
    <t>Nabava usluga promocije, vidljivosti, promidžbenih materijala i reprezentacije po grupama:</t>
  </si>
  <si>
    <t xml:space="preserve"> 2020/S 0F3-0038671</t>
  </si>
  <si>
    <t>Ugovor o javnoj nabavi - Grupa 1 Izrada knjiga standarda i prijeloma teksta</t>
  </si>
  <si>
    <t>13.10.2020.</t>
  </si>
  <si>
    <t>kolovoz 2022.</t>
  </si>
  <si>
    <t>Michel d.o.o., Zagrebačka cesta 143A, Zagreb</t>
  </si>
  <si>
    <t>Ugovor o javnoj nabavi - Grupa 2 Izrada i održavanje internetske stranice</t>
  </si>
  <si>
    <t>20.12.2022.</t>
  </si>
  <si>
    <t>Ugovor o javnoj nabavi - Grupa 3 Izrada i tisak u boji rollup bannera, kataloga usluga, kataloga radova i informacija o projektu, letaka, posjetnica, naljepnica za označavanje opreme, postera, privremene informativne i trajne ploče, mapa (fascikla), kapa, majica,promo letaka Veleučilišta, zidnih i stolnih kalendara, tisak kompleta diploma, studentskih isprava</t>
  </si>
  <si>
    <t>Ugovor o javnoj nabavi - Grupa 4 Prijevod na engleski jezik i lektura na hrvatskom i engleskom jeziku - letak, Internet objave, katalog radova</t>
  </si>
  <si>
    <t>14.10.2020.</t>
  </si>
  <si>
    <t>10 dana</t>
  </si>
  <si>
    <t>Ugovor o javnoj nabavi - Grupa 5 Catering početne i završne konferencije, catering za regionalnu konferenciju te catering vezan uz edukacije (u prostoru Veleučilišta u Karlovcu), lunch paketi, catering vezan uz prezentacije gospodarstvenicima te reprezentacija za potrebe Veleučilišta</t>
  </si>
  <si>
    <t>12.10.2020.</t>
  </si>
  <si>
    <t>Vaj promet, Donji Zvečaj 41, Duga Resa</t>
  </si>
  <si>
    <t>Zanella obrt. Jurišićeva 14, Zagreb</t>
  </si>
  <si>
    <t>Intonacija j.d.o.o., Sigetje 12, Zagreb</t>
  </si>
  <si>
    <t>28.02.2023.</t>
  </si>
  <si>
    <t xml:space="preserve">Računalna i računalna oprema, telefoni, LCD projektori, grafoskopi, potrošni materijal po 3 grupe predmeta </t>
  </si>
  <si>
    <t>4/EV-JN_2020</t>
  </si>
  <si>
    <t>2020/S0F2-0039000</t>
  </si>
  <si>
    <t>Ugovor o javnoj nabavi - Grupa 6 izrada promotivnog videa i usluga računalne obrade</t>
  </si>
  <si>
    <t>Ugovor o javnoj nabavi  Grupa 1: Računalna oprema za potrebe projekta "Istraživanje i razvoj specijaliziranih multirotornih bespilotnih letjelica"</t>
  </si>
  <si>
    <t>31.12.2020.</t>
  </si>
  <si>
    <t xml:space="preserve">za vrijeme trajanja projekta </t>
  </si>
  <si>
    <t>Proaxis d.o.o., Savica I.121, 10000 Zagreb</t>
  </si>
  <si>
    <t>Ugovor o javnoj nabavi  Grupa 2: Računalna oprema, projektor, telefon za potrebe Veleučilišta</t>
  </si>
  <si>
    <t>Ugovor o javnoj nabavi  Grupa 3:  Računalna oprema, projektor, telefon za potrebe projekta "Snaga vještina"</t>
  </si>
  <si>
    <t>51.</t>
  </si>
  <si>
    <t xml:space="preserve">14/EV-B_2020_ </t>
  </si>
  <si>
    <t>Ugovor o uslugama broj : 406-09/20-01/4-4</t>
  </si>
  <si>
    <t>30.04.2022.</t>
  </si>
  <si>
    <t>Projekt MILKed_Nabava prevodjenje</t>
  </si>
  <si>
    <t>23.11.2020.</t>
  </si>
  <si>
    <t>Predrag Putnik, vl.obrta za usluge i trgovinu, Avitatoras, 10000 Zagreb, Vrtlarska 47</t>
  </si>
  <si>
    <t>19 mjeseci</t>
  </si>
  <si>
    <t>Projekt MILK-ed</t>
  </si>
  <si>
    <t>Narudžbenica MS-01/2020</t>
  </si>
  <si>
    <t>11.02.2020.</t>
  </si>
  <si>
    <t>KAMAT ADVENTURE, Obrt za pustolovni turizam i turistička agencija, Senjska 1H, Karlovac</t>
  </si>
  <si>
    <t>5.03.2020.</t>
  </si>
  <si>
    <t>Projekt Measures</t>
  </si>
  <si>
    <t>MS-01/2020</t>
  </si>
  <si>
    <t>52.</t>
  </si>
  <si>
    <t>53.</t>
  </si>
  <si>
    <t>Projekt Measures_Nabava usluge za organizaciju 2. radionice za dionike</t>
  </si>
  <si>
    <t>SV 03/2020</t>
  </si>
  <si>
    <t>Ugovor o uslugama broj: SV 03/2020</t>
  </si>
  <si>
    <t>7.01.2021.</t>
  </si>
  <si>
    <t xml:space="preserve">Projekt Snaga vještina_Nabava usluge za provedbu poludnevne edukacije s pripremom na temu Hrvatskog kvalifikacijskog okvira, standarda zanimanja i standarda kvalifikacija </t>
  </si>
  <si>
    <r>
      <t xml:space="preserve">Mislav Balković, vl. obrta za savjetovanje MAESTRAL,  </t>
    </r>
    <r>
      <rPr>
        <sz val="11"/>
        <color theme="1"/>
        <rFont val="Calibri"/>
        <family val="2"/>
        <charset val="238"/>
        <scheme val="minor"/>
      </rPr>
      <t>Palinovčeka 41, Zagreb</t>
    </r>
  </si>
  <si>
    <t>26.11.2020.</t>
  </si>
  <si>
    <t>Projekt Snaga vještina</t>
  </si>
  <si>
    <t>54.</t>
  </si>
  <si>
    <t>55.</t>
  </si>
  <si>
    <t xml:space="preserve">SV-01/2020 </t>
  </si>
  <si>
    <t xml:space="preserve">Projekt Snaga vještina_Nabava opreme za terensku nastavu studenata Lovstva i zaštite prirode za potrebe projekta „Snaga vještina  – unapređenje stručne prakse na stručnim studijima Veleučilišta u Karlovcu“ </t>
  </si>
  <si>
    <t>Kupoprodajni ugovor SV_1/2020</t>
  </si>
  <si>
    <t>Oružarnica Zagreb d.o.o., Puškarićeva 1B, 10250 Lučko</t>
  </si>
  <si>
    <t>14.12.2020.</t>
  </si>
  <si>
    <t>Projekt Snaga vještina_Nabava usluge za Izradu softwarea za praćenje alumnija za potrebe projekta „Snaga vještina – unapređenje stručne prakse na stručnim studijima Veleučilišta u Karlovcu“</t>
  </si>
  <si>
    <t>Ugovor o uslugama SV_2/2020</t>
  </si>
  <si>
    <t>SV 02/2020_gr2</t>
  </si>
  <si>
    <t>9.12.2020.</t>
  </si>
  <si>
    <t>9.03.2021.</t>
  </si>
  <si>
    <t>Toni Andrić, vl. obrta za dizajn i programiranje,FRONTA, Matoševa 16A, 47000 Karlovac</t>
  </si>
  <si>
    <t>90 dana</t>
  </si>
  <si>
    <t>AZ 04/2019</t>
  </si>
  <si>
    <t>2019/S0F2-0036826</t>
  </si>
  <si>
    <t>Ugovor o javnoj nabavi broj AZ-08/2020</t>
  </si>
  <si>
    <t>6.03.2020.</t>
  </si>
  <si>
    <t>20.08.2020.</t>
  </si>
  <si>
    <r>
      <t>AKORD D.O.O.</t>
    </r>
    <r>
      <rPr>
        <sz val="11"/>
        <color theme="1"/>
        <rFont val="Calibri"/>
        <family val="2"/>
        <charset val="238"/>
        <scheme val="minor"/>
      </rPr>
      <t>, Veliki kraj 131, 32270 Županja</t>
    </r>
  </si>
  <si>
    <t xml:space="preserve">2020/S 0F2-0026550 </t>
  </si>
  <si>
    <t xml:space="preserve">8/EV-JN_2020 </t>
  </si>
  <si>
    <t>Ugovor o javnoj nabavi broj AZ-12/2020</t>
  </si>
  <si>
    <t>9.10.2020.</t>
  </si>
  <si>
    <t>31.03.2021.</t>
  </si>
  <si>
    <t>SHIMADZU d.o.o., Zavrtnica 17, 10000 Zagreb</t>
  </si>
  <si>
    <t xml:space="preserve">Nabavi tehnološka oprema i certifikata za tankove 
za potrebe provedbe projekta ATRIJ ZNANJA
</t>
  </si>
  <si>
    <t xml:space="preserve">2020/S 0F2-0027827 </t>
  </si>
  <si>
    <t xml:space="preserve">AZ 04/3-2019 </t>
  </si>
  <si>
    <t>Ugovor broj AZ-11/2020</t>
  </si>
  <si>
    <t>5.10.2020.</t>
  </si>
  <si>
    <t>26.02.2021.</t>
  </si>
  <si>
    <t>HEN-MAR Proces d.o.o., Vrapčanska 92, 10090 Zagreb</t>
  </si>
  <si>
    <t>Otvoreni postupak nabave male vrijednosti</t>
  </si>
  <si>
    <t>2020/S 0F2-0022962</t>
  </si>
  <si>
    <t>Ugovor broj AZ-10/2020</t>
  </si>
  <si>
    <t>16.09.2020.</t>
  </si>
  <si>
    <t>Anton Paar Croatia d.o.o., Ulica Velimira Škorpika 24/1, 10090 Zagreb</t>
  </si>
  <si>
    <t>Ugovor broj AZ-09/2020</t>
  </si>
  <si>
    <t xml:space="preserve">6/EV-JN_2020 </t>
  </si>
  <si>
    <t>AZ-04/2019</t>
  </si>
  <si>
    <t>2020/S 0F2-0027952</t>
  </si>
  <si>
    <t>Smart AudioVisual d.o.o., Zagrebačka cesta 145A, 10000 Zagreb</t>
  </si>
  <si>
    <t>25.09.2020.</t>
  </si>
  <si>
    <t>Nabava opreme za znanstveno istraživački rad u području prehrambene tehnologije – pivarstva i edukacije zaposlenika za rad s novom opremom - Grupa 1-Oprema po shemama za opremanje praktikuma, knjižnice i kabineta - projekt ATRIJ ZNANJA</t>
  </si>
  <si>
    <t>Nabava opreme za znanstveno istraživački rad u području prehrambene tehnologije – pivarstva i edukacije zaposlenika za rad s novom opremom - Grupa 2 -nabava tipske opreme i laboratorijske opreme za potrebe kemijskog i mikrobiološkog laboratorija - projekt ATRIJ ZNANJA</t>
  </si>
  <si>
    <t xml:space="preserve">Nabava opreme za znanstveno istraživački rad u području prehrambene tehnologije - pivarstva i edukacije zaposlenika za rad s novom opremom - Grupa 4 - Laboratorijska oprema (Analitička oprema za analizu piva) - projekt ATRIJ ZNANJA
</t>
  </si>
  <si>
    <t>Nabava usluge izrade izvedbenog projekta interpretacije, dobave i ugradnje informativnih stupova (Edukacijski stupovi) te izrade aplikacija za informativne stupove - projekt ATRIJ ZNANJA</t>
  </si>
  <si>
    <t>31.01.2022. po osnovnom ugovoru</t>
  </si>
  <si>
    <t>Ugovor ili okvirni sporazum financira se iz fondova EU</t>
  </si>
  <si>
    <t>NE</t>
  </si>
  <si>
    <t>DA</t>
  </si>
  <si>
    <t>Iznos PDV-a</t>
  </si>
  <si>
    <t>56.</t>
  </si>
  <si>
    <t>Podvodni dron ROV</t>
  </si>
  <si>
    <t>Narudžbenica br. MS-01/2021</t>
  </si>
  <si>
    <t>14/EV-B_2021</t>
  </si>
  <si>
    <t>23.02.2021.</t>
  </si>
  <si>
    <t>AVITEH Audio Video Tehnologije d.o.o., Baštijanova 41, Zagreb</t>
  </si>
  <si>
    <t>rok 5-7 dana</t>
  </si>
  <si>
    <t xml:space="preserve">Radovi na ugradnji zaštitnih rešetki (mreža) i popratni radovi na Veleučilištu u Karlovcu u okviru projekta Istraživanje i razvoj specijaliziranih multirotornih bespilotnih letjelica  </t>
  </si>
  <si>
    <t>Ugovor broj: 4/EV-B_2021/1</t>
  </si>
  <si>
    <t>Ugovor broj: 4/EV-B_2021/2</t>
  </si>
  <si>
    <t>4/EV-B_2021</t>
  </si>
  <si>
    <t>08.03.2021.</t>
  </si>
  <si>
    <t xml:space="preserve">Projekt Istraživanje i razvoj specijaliziranih multirotornih bespilotnih letjelica  </t>
  </si>
  <si>
    <t>57.</t>
  </si>
  <si>
    <t>58.</t>
  </si>
  <si>
    <t>59.</t>
  </si>
  <si>
    <t>8/EV-B_2021</t>
  </si>
  <si>
    <t>Ugovor o kupnji poklon kartica za darivanje zaposlenika</t>
  </si>
  <si>
    <t>12.03.2021.</t>
  </si>
  <si>
    <t>jednokratna isporuka</t>
  </si>
  <si>
    <t>SPAR Hrvatska, Slavonska avenija 50, Zagreb</t>
  </si>
  <si>
    <t>60.</t>
  </si>
  <si>
    <t>Revizorske usluge za projekt Atrij znanja</t>
  </si>
  <si>
    <t>Ugovor o uslugama broj AZ/09-2021</t>
  </si>
  <si>
    <t>Partner revizija, Braće Cetina 17, 51000 Rijeka</t>
  </si>
  <si>
    <t>45 dana po potpisu ugovora</t>
  </si>
  <si>
    <t>26.03.2021.</t>
  </si>
  <si>
    <t>61.</t>
  </si>
  <si>
    <t xml:space="preserve">Oružarnica Zagreb d.o.o., Hribarov prilaz 6/A, 10010 Zagreb </t>
  </si>
  <si>
    <t>20.04.2021.</t>
  </si>
  <si>
    <t>najviše 90 dana</t>
  </si>
  <si>
    <t>najviše 90 dana po potpisu ugovora</t>
  </si>
  <si>
    <t>Elektronička i ostala oprema za prikupljanje podtaka o risu</t>
  </si>
  <si>
    <t>AZ 09/2021</t>
  </si>
  <si>
    <t>LL 01/2021</t>
  </si>
  <si>
    <t>Ugovor o isporuci robe broj LL 01-2021/1</t>
  </si>
  <si>
    <t>Aneks broj 1 Ugovora o javnoj nabavi, Grupa 1: Računalna oprema za potrebe projekta "Istraživanje i razvoj specijaliziranih multirotornih bespilotnih letjelica"</t>
  </si>
  <si>
    <t>28.01.2021.</t>
  </si>
  <si>
    <t>drugi rok isporuke 16.04.2021.</t>
  </si>
  <si>
    <t>01.04.2021.</t>
  </si>
  <si>
    <t>drugi rok isporuke 30.04.2021.</t>
  </si>
  <si>
    <t>30.04.2021.</t>
  </si>
  <si>
    <t>16.04.2021.</t>
  </si>
  <si>
    <t>Projekt LIFE Lynx</t>
  </si>
  <si>
    <t>62.</t>
  </si>
  <si>
    <t>Izmjena i dopuna glavnog i izvedbenog projekta te troškovnika za rekonstrukciju zgrade Oružane - uređenje centara kompetencija</t>
  </si>
  <si>
    <t>16/EV-B_2021</t>
  </si>
  <si>
    <t>Ugovor o nabavi usluge za izradu Izmjene i dopune glavnog i izvedbenog projekta te troškovnika za rekonstrukciju zgrade Oružane - uređenje centara kompetencija</t>
  </si>
  <si>
    <t>29.04.2021.</t>
  </si>
  <si>
    <t>najviše 60 dana</t>
  </si>
  <si>
    <t>Projektni biro Vinski, Ljudevita Šestića 4, Karlovac</t>
  </si>
  <si>
    <t>najviše 60 dana po potpisu ugovora</t>
  </si>
  <si>
    <t>Projekt Oružane</t>
  </si>
  <si>
    <t>63.</t>
  </si>
  <si>
    <t>3/EV-B_2021</t>
  </si>
  <si>
    <t>Okvirni ugovor br. 3/EV-B_2021 o pružanju usluga Prijevoz studenata - terenske vježbe</t>
  </si>
  <si>
    <t>13.05.2021.</t>
  </si>
  <si>
    <t>15.7.2021.-14.7.2022.</t>
  </si>
  <si>
    <t>Autopromet d.d., Petra Svačića  7, Slunj</t>
  </si>
  <si>
    <t>14.7.2022.</t>
  </si>
  <si>
    <t>64.</t>
  </si>
  <si>
    <t>13.5.2021.-9.3.2023.</t>
  </si>
  <si>
    <t>9.3.2023.</t>
  </si>
  <si>
    <t>Okvirni ugovor br. 3/EV-B_2021_gr2 o pružanju usluga Prijevoz studenata - terenske vježbe</t>
  </si>
  <si>
    <t>Aneks broj 3. Ugovora o javnoj nabavi, Grupa 1: Računalna oprema za potrebe projekta "Istraživanje i razvoj specijaliziranih multirotornih bespilotnih letjelica"</t>
  </si>
  <si>
    <t>drugi rok isporuke 31.05.2021.</t>
  </si>
  <si>
    <t>31.05.2021.</t>
  </si>
  <si>
    <t>Aneks broj 2 Ugovora o javnoj nabavi, Grupa 1: Računalna oprema za potrebe projekta "Istraživanje i razvoj specijaliziranih multirotornih bespilotnih letjelica"</t>
  </si>
  <si>
    <t>Implementacija i održavanje web sustava za upravljanje sadržajem</t>
  </si>
  <si>
    <t>6/EV-B_2021</t>
  </si>
  <si>
    <t>Ugovor o izvršenju usluge br. 6/EV-B_2021</t>
  </si>
  <si>
    <t>26.04.2021.</t>
  </si>
  <si>
    <t>Ekkore Digital d.o.o., Zelinska 7, Zagreb</t>
  </si>
  <si>
    <t>65.</t>
  </si>
  <si>
    <t>5/EV-JN_2020</t>
  </si>
  <si>
    <t>20.05.2021.</t>
  </si>
  <si>
    <t xml:space="preserve">90 kalendarskih dana </t>
  </si>
  <si>
    <t>Kormedix d.o.o., Širolina 8, Zagreb</t>
  </si>
  <si>
    <t>Ugovor o javnoj nabavi: Nabava laboratorijske opreme i laboratorijskog namještaja; Grupa 1: Sirarski stol sa sudoperom, Mini sušilica za raspršivanje, Analizator mliječnih proizvoda, Analizator teksture sira, Spektrofotometar, Potrošni materijal za analize</t>
  </si>
  <si>
    <t>2133-61-01-21-01</t>
  </si>
  <si>
    <t>Ugovor o autorskom djelu - Milk-ed 02</t>
  </si>
  <si>
    <t>402-09/21-01/01</t>
  </si>
  <si>
    <t>2021.</t>
  </si>
  <si>
    <t>10.05.2021.</t>
  </si>
  <si>
    <t>Projekt Milk-ed</t>
  </si>
  <si>
    <t>Nabava laboratorijske opreme i laboratorijskog namještaja: Grupa 1: Sirarski stol sa sudoperom, Mini sušilica za raspršivanje, Analizator mliječnih proizvoda, Analizator teksture sira, Spektrofotometar, Potrošni materijal za analize</t>
  </si>
  <si>
    <t xml:space="preserve">Nabava opreme za provođenje istraživanja </t>
  </si>
  <si>
    <t>2/EV-JN_2021</t>
  </si>
  <si>
    <t>Ugovor o javnoj nabavi: Nabava opreme za provođenje istraživanja (Istraživanje bespilotnih multirotornih letjelica - ponovljeni postupak javne nabave);  Grupa 4: Programski paket za matematičko modeliranje i simulacije</t>
  </si>
  <si>
    <t>08.06.2021.</t>
  </si>
  <si>
    <t>Communiter Ad Decus d.o.o. , Jurja Ves 62a, Zagreb</t>
  </si>
  <si>
    <t>2021/S 0F3-0021432</t>
  </si>
  <si>
    <t xml:space="preserve">  2021/S F14-0012554</t>
  </si>
  <si>
    <t>66.</t>
  </si>
  <si>
    <t>67.</t>
  </si>
  <si>
    <t>68.</t>
  </si>
  <si>
    <t>69.</t>
  </si>
  <si>
    <t>70.</t>
  </si>
  <si>
    <t>7/EV-B_2021</t>
  </si>
  <si>
    <t>Osiguranje osoba od posljedica nezgode</t>
  </si>
  <si>
    <t>Polica Osiguranje osoba od posljedica nezgode, broj: 804250098</t>
  </si>
  <si>
    <t>25.05.2021.</t>
  </si>
  <si>
    <t>26.05.2021.-26.05.2022.</t>
  </si>
  <si>
    <t xml:space="preserve">Euroherc osiguranje d.d., prilaz Većeslava Holjevca 2a, Podružnica Karlovac </t>
  </si>
  <si>
    <t>26.05.2022.</t>
  </si>
  <si>
    <t>Osiguranja izvanugovorne odgovornosti</t>
  </si>
  <si>
    <t>Polica Osiguranja izvanugovorne odgovornosti, broj: 804250099</t>
  </si>
  <si>
    <t>26.05.2021.-25.05.2022.</t>
  </si>
  <si>
    <t>25.05.2022.</t>
  </si>
  <si>
    <t>Polica Osiguranja od rizika provalne krađe i razbojništva, broj: 804250105</t>
  </si>
  <si>
    <t>25.05.2021.-25.05.2022.</t>
  </si>
  <si>
    <t>Polica Osiguranja od rizika požara i drugih rizika, broj: 804250101</t>
  </si>
  <si>
    <t>71.</t>
  </si>
  <si>
    <t>Polica Osiguranja loma stakla, broj: 804250109</t>
  </si>
  <si>
    <t>Polica Osiguranja loma stroja i drugih rizika, broj: 804250109</t>
  </si>
  <si>
    <t>Polica Osiguranja od rizika požara i drugih rizika, broj: 804250100</t>
  </si>
  <si>
    <t>Osiguranja od rizika požara i drugih rizika</t>
  </si>
  <si>
    <t>Osiguranja od rizika provalne krađe i razbojništva</t>
  </si>
  <si>
    <t>Osiguranja loma stakla</t>
  </si>
  <si>
    <t>Osiguranja loma stroja i drugih rizika</t>
  </si>
  <si>
    <t>72.</t>
  </si>
  <si>
    <t>Ugovor o javnoj nabavi: Nabava opreme za provođenje istraživanja (Istraživanje bespilotnih multirotornih letjelica - ponovljeni postupak javne nabave);  Grupa 5: Programski paket za 3D konstruiranje</t>
  </si>
  <si>
    <t>Strojotehnika d.o.o., Zagorska 10, Soblinec</t>
  </si>
  <si>
    <t>Aneks broj 4. Ugovora o javnoj nabavi, Grupa 1: Računalna oprema za potrebe projekta "Istraživanje i razvoj specijaliziranih multirotornih bespilotnih letjelica"</t>
  </si>
  <si>
    <t>73.</t>
  </si>
  <si>
    <t>Aparatura, posuđe, pribor i kemikalije</t>
  </si>
  <si>
    <t>Okvirni ugovor o kupoprodaji br. 10-EV/B-2021/1-2</t>
  </si>
  <si>
    <t>08.07.2021.</t>
  </si>
  <si>
    <t>15.07.2021.-14.07.2022.</t>
  </si>
  <si>
    <t>Kefo d.o.o., Nikole Tesle 10,  Sisak</t>
  </si>
  <si>
    <t>14.07.2022.</t>
  </si>
  <si>
    <t>74.</t>
  </si>
  <si>
    <t>2/EV-B_2021</t>
  </si>
  <si>
    <t>Okvirni ugovor o kupoprodaji br. 2/EV-B_2021</t>
  </si>
  <si>
    <t>29.06.2021.</t>
  </si>
  <si>
    <t>01.07.2021.-30.06.2022.</t>
  </si>
  <si>
    <t>30.06.2022.</t>
  </si>
  <si>
    <t>75.</t>
  </si>
  <si>
    <t>10/EV-B_2021</t>
  </si>
  <si>
    <t>Okvirni ugovor o kupoprodaji br. 10-EV/B-2021/3</t>
  </si>
  <si>
    <t>14.07.2021.-14.07.2022.</t>
  </si>
  <si>
    <t>76.</t>
  </si>
  <si>
    <t>1/EV-B_2021</t>
  </si>
  <si>
    <t>Okvirni ugovor o kupoprodaji br. 1/EV-B_2021_1</t>
  </si>
  <si>
    <t>Harta d.o.o., Cesta dalmatinskih brigada 17, Matulji</t>
  </si>
  <si>
    <t xml:space="preserve">NE </t>
  </si>
  <si>
    <t>77.</t>
  </si>
  <si>
    <t>21.07.2021.</t>
  </si>
  <si>
    <t>15.07.2021.- 14.07.2022.</t>
  </si>
  <si>
    <t>Okvirni ugovor o kupoprodaji br. 1/EV-B_2021_2_3</t>
  </si>
  <si>
    <t>78.</t>
  </si>
  <si>
    <t xml:space="preserve">Računalna oprema - prijenosna računala </t>
  </si>
  <si>
    <t>9/EV-B_2021</t>
  </si>
  <si>
    <t>Ugovor o jednostavnoj nabavi br. 9/EV-B_2021</t>
  </si>
  <si>
    <t>27.08.2021.</t>
  </si>
  <si>
    <t>Satel d.o.o., Trg hrvatskih branitelja 4, Karlovac</t>
  </si>
  <si>
    <t>Projekt Istraživanje i razvoj specijaliziranih multirotornih bespilotnih letjelica</t>
  </si>
  <si>
    <t>79.</t>
  </si>
  <si>
    <t>Ugovor o uslugama br. SV-04/2021</t>
  </si>
  <si>
    <t>25.08.2021.</t>
  </si>
  <si>
    <t>najduži rok od 30 dana</t>
  </si>
  <si>
    <t>Kor d.o.o., Kranjčevićeva 69, Zagreb</t>
  </si>
  <si>
    <t>80.</t>
  </si>
  <si>
    <t>Nabava opreme za potrebe provedbe C3 i C5 akcija u sklopu projekta LIFE Lynx: oprema za praćenje populacije risa (fotozamke, kućišta i punjive baterije) i oprema za hvatanje i praćenje životinja</t>
  </si>
  <si>
    <t>LL 01-2021</t>
  </si>
  <si>
    <t>Ugovor o isporuci robe broj LL 01-2021/3</t>
  </si>
  <si>
    <t>Atel d.o.o., Banija 16, Karlovac</t>
  </si>
  <si>
    <t>Projekt Life Lynx</t>
  </si>
  <si>
    <t>09.09.2021.</t>
  </si>
  <si>
    <t>Izrada softwarea za simulaciju hotelskog poslovanja za potrebe projekta Snaga vještina-unapređenje stručne prakse na stručnim  studijima Veleučlilišta u Karlovcu</t>
  </si>
  <si>
    <t>Nabava laboratorijske opreme i laboratorijskog namještaja: Grupa 2: Sustav za analizu zrenja sira</t>
  </si>
  <si>
    <t>2021/S 0F2-0018398</t>
  </si>
  <si>
    <t>Ugovor o javnoj nabavi Sustav za analizu zrenja sira</t>
  </si>
  <si>
    <t>16.09.2021.</t>
  </si>
  <si>
    <t xml:space="preserve">najkasnije 10 (deset) mjeseci </t>
  </si>
  <si>
    <t>Fasek d.o.o., Ježdovečka 1G, 10250 Lučko</t>
  </si>
  <si>
    <t>Nabava laboratorijske opreme i laboratorijskog namještaja:  Sustav za analizu zrenja sira</t>
  </si>
  <si>
    <t>2021/S 0F3-0035737</t>
  </si>
  <si>
    <t>Ugovor o javnoj nabavi Sustav membranske filtracije</t>
  </si>
  <si>
    <t>28.09.2021.</t>
  </si>
  <si>
    <t xml:space="preserve">najkasnije šest mjeseci </t>
  </si>
  <si>
    <t>Micom Elektronika d.o.o., Samoborska cesta 85A, Zagreb</t>
  </si>
  <si>
    <t xml:space="preserve">DA </t>
  </si>
  <si>
    <t>81.</t>
  </si>
  <si>
    <t>Projekt suradnje s Drvoproizvodom - oprema i materijal za potrebe Strojarskog labolatorija</t>
  </si>
  <si>
    <t>20/EV-B_2021</t>
  </si>
  <si>
    <t>Kupoprodajni ugovor</t>
  </si>
  <si>
    <t xml:space="preserve">najviše 21 dan </t>
  </si>
  <si>
    <t>Rotometal Alati d.o.o., Svetonedeljska 19, Samobor</t>
  </si>
  <si>
    <t>27.10.2021.</t>
  </si>
  <si>
    <t xml:space="preserve">Projekt Drvoproizvod </t>
  </si>
  <si>
    <t>Ugovor o javnoj nabavi: Nabava opreme za provođenje istraživanja (Istraživanje bespilotnih multirotornih letjelica - ponovljeni postupak javne nabave);  Grupa 3: Oprema za eksperimentalna testiranja letjelica</t>
  </si>
  <si>
    <t>Kopter, proizvodnja in trgovina d.o.o., C.Andreja Bitenca 36, Ljubljana-Sentvid</t>
  </si>
  <si>
    <t>29.10.2021.</t>
  </si>
  <si>
    <t>Ugovor o javnoj nabavi: Nabava opreme za provođenje istraživanja (Istraživanje bespilotnih multirotornih letjelica - ponovljeni postupak javne nabave);  Grupa 6: Komponente pogonskog podsustava letjelica</t>
  </si>
  <si>
    <t xml:space="preserve">Ugovor o javnoj nabavi: Nabava opreme za provođenje istraživanja (Istraživanje bespilotnih multirotornih letjelica - ponovljeni postupak javne nabave);  Grupa 7: Baterije s opremom </t>
  </si>
  <si>
    <t>Ugovor o javnoj nabavi: Nabava opreme za provođenje istraživanja (Istraživanje bespilotnih multirotornih letjelica - ponovljeni postupak javne nabave);  Grupa 8: Upravljački sustav</t>
  </si>
  <si>
    <t>Ugovor o javnoj nabavi: Nabava opreme za provođenje istraživanja (Istraživanje bespilotnih multirotornih letjelica - ponovljeni postupak javne nabave);  Grupa 9: Ostali materijali za konstrukciju multirotora i usporedbeni modeli komercijalnih letjelica</t>
  </si>
  <si>
    <t>Usluga pripreme i provedbe postupaka javne i jednostavne nabave za potrebe uspostave infrastrukture RCK u podsektorima strojarstva,  elektrotehnike i računalstva te turizma i ugostiteljstva</t>
  </si>
  <si>
    <t>2021/S 0F3-0037535</t>
  </si>
  <si>
    <t xml:space="preserve">19-61/2020 </t>
  </si>
  <si>
    <t>Ugovor o nabavi usluge pripreme i provedbe postupaka javne  i jednostavne nabave za potrebe uspostave infrastrukture regionalnih centara kompetentnosti u podsektprima strojarstva, elektrotehnike i računalstva te turizma i ugostiteljstva</t>
  </si>
  <si>
    <t>26.10.2020.</t>
  </si>
  <si>
    <t>31.03.2023.</t>
  </si>
  <si>
    <t>Sensum d.o.o., Kvaternikova 21, Rijeka</t>
  </si>
  <si>
    <t>Otvoreni postupak nabave male vrijednosti (postupak provelo središnje tijelo -  Karlovačka županija)</t>
  </si>
  <si>
    <t>Ugovor o javnoj nabavi: Nabava opreme za provođenje istraživanja (Istraživanje bespilotnih multirotornih letjelica - ponovljeni postupak javne nabave);  Grupa 1: Strojevi i oprema za brzu izradu prototipova</t>
  </si>
  <si>
    <t xml:space="preserve">IB-CADDY, d.o.o., Dunajska cesta 106, 1000 Ljubljana </t>
  </si>
  <si>
    <t>SDUSJN 1/2021-24</t>
  </si>
  <si>
    <t>Ugovor o opskrbi prirodnim plinom za Grupu 24</t>
  </si>
  <si>
    <t>13.12.2021.</t>
  </si>
  <si>
    <t>31.10.2024.</t>
  </si>
  <si>
    <t>Međimurje-plin d.o.o., Obrtnička 4, Čakovec</t>
  </si>
  <si>
    <t>2022/S 0F3-0000802</t>
  </si>
  <si>
    <t>tokom trajanja projekata</t>
  </si>
  <si>
    <t>6 mj</t>
  </si>
  <si>
    <t>09.07.2021.</t>
  </si>
  <si>
    <t>2 mjeseca</t>
  </si>
  <si>
    <t>30.08.2021.</t>
  </si>
  <si>
    <t>Otvoreni postupak nabave male vrijednosti
Projekt "Istraživanje i razvoj specijaliziranih multirotornih bespilotnih letjelica"</t>
  </si>
  <si>
    <t>14.06.2021.</t>
  </si>
  <si>
    <t>4 mjeseca</t>
  </si>
  <si>
    <t>2021/S 0F2-0024845</t>
  </si>
  <si>
    <t>Ugovor o javnoj nabavi: Nabava opreme za provođenje istraživanja (Istraživanje bespilotnih multirotornih letjelica - ponovljeni postupak javne nabave);  Grupa 2: Oprema za testiranje upravljanja letjelicama – Sustav za praćenje gibanja</t>
  </si>
  <si>
    <t>DA, NE</t>
  </si>
  <si>
    <t>DA. NE</t>
  </si>
  <si>
    <t>Otvoreni postupak nabave velike vrijednosti
Projekt "Istraživanje i razvoj specijaliziranih multirotornih bespilotnih letjelica"</t>
  </si>
  <si>
    <t>Projekt Atrij znanja; produljeno trajanje projekta do 1.4.2021.g.</t>
  </si>
  <si>
    <t>najkasnije do svibnja 2020.g</t>
  </si>
  <si>
    <t>30.04.2020., rok izvršenja travanj 2021.</t>
  </si>
  <si>
    <t>Projekt Atrij znanja; potpisan Dodatak 2. Ugovoru; rok izvršenja veljača 2021.g.</t>
  </si>
  <si>
    <t>Projekt MEASURES; potpisan Dodatak 2. ugovoru; cijena 198.000,00 bez PDV-a, 247.500,00 sa PDV-om</t>
  </si>
  <si>
    <t>82.</t>
  </si>
  <si>
    <t>Uređaj za određivanje friabiliteta</t>
  </si>
  <si>
    <t>15/EV-B_2022</t>
  </si>
  <si>
    <t>Kupoprodajni ugovor 15/EV-B_2022</t>
  </si>
  <si>
    <t>04.02.2022.</t>
  </si>
  <si>
    <t>Otvoreni postupak nabave velike vrijednosti
Projekt " Modifikacija procesa zrenja sira i razvoj proizvoda na bazi sirutke - SIRENA"</t>
  </si>
  <si>
    <t>Aneks ugovora o građenju Radovi na uređenju oraktikuma u zgradi A Veleučilišta (glavma zgrada)</t>
  </si>
  <si>
    <t>12.01.2021.</t>
  </si>
  <si>
    <t>30.01.2021.</t>
  </si>
  <si>
    <t>povećanje vrijednosti glavnog ugovora na iznos od 1.076.496,60 s PDV-om</t>
  </si>
  <si>
    <t>83.</t>
  </si>
  <si>
    <t>14/EV-B_2022</t>
  </si>
  <si>
    <t>Projekt VeleSTEM</t>
  </si>
  <si>
    <t xml:space="preserve">Lukvel d.o.o., Karlovačka cesta 26A, Zagreb </t>
  </si>
  <si>
    <t xml:space="preserve">Zidno (motorno) platno </t>
  </si>
  <si>
    <t xml:space="preserve">Kupoprodajni ugovor </t>
  </si>
  <si>
    <t>50-88/2021</t>
  </si>
  <si>
    <t>2021/S 0F2-0034432</t>
  </si>
  <si>
    <t>Radovi rekonstrukcije zajedničkih dijelova objekta Oružarna</t>
  </si>
  <si>
    <t>Ugovor o nabavi radova rekonstrukcije zajedničkih dijelova objekta Oružarna</t>
  </si>
  <si>
    <t>22.02.2022.</t>
  </si>
  <si>
    <t xml:space="preserve">19 mjeseci (izvođenje radova i tehnički pregled), </t>
  </si>
  <si>
    <t>Texo Molior d.o.o., Put od Cavtata 41, Cavtat</t>
  </si>
  <si>
    <t>novi rok isporuke (najkasnije do 30.06.2022.)</t>
  </si>
  <si>
    <t>novi rok isporuke (senzor sila i momenata - do 11.03.2022., osciloskop do 30.06.2022.)</t>
  </si>
  <si>
    <t>novi rok isporuke (prijemnik upr. jedinice do 30.06.2022., aktivni sletni markeri do 30.06.2022., modul senzora udaljenosti do 30.06.2022.)</t>
  </si>
  <si>
    <t xml:space="preserve">64. </t>
  </si>
  <si>
    <t>novi rok isporuke (najkasnije do 28.02.2022.)</t>
  </si>
  <si>
    <t>74-46/2021</t>
  </si>
  <si>
    <t xml:space="preserve">Nabava stručnog nadzora i usluge koordinatora zaštite na radu nad izvođenjem radova na rekonstrukciji objekta „Oružarne“ u Karlovcu </t>
  </si>
  <si>
    <t>2021/S 0F2-0039607</t>
  </si>
  <si>
    <t>Ugovor o nabavi Grupa 1 predmeta nabave Usluga stručnog nadzora nad izvođenjem radova;  Zajednički dijelovi objekta</t>
  </si>
  <si>
    <t>04.03.2022.</t>
  </si>
  <si>
    <t>ukupno 19 mjeseci</t>
  </si>
  <si>
    <t>Granda Projekt d.o.o., Zagrebački ul.odv. 9, Zagreb</t>
  </si>
  <si>
    <t>Opskrba električnom energijom-zajamčena opskrba</t>
  </si>
  <si>
    <t>Postupak zajamčene opskrbe radi poništenja postupka javne  nabave od strane SDUSJN</t>
  </si>
  <si>
    <t>Ugovor o opskrbi (kategorija Poduzetništvo) 0003-2022-3008270543</t>
  </si>
  <si>
    <t>14.3.2022.</t>
  </si>
  <si>
    <t xml:space="preserve"> za vrijeme pružanja javne usluge opskrbe el.energijom</t>
  </si>
  <si>
    <t>Ugovor o opskrbi (kategorija Poduzetništvo) 0003-2022-3008267198</t>
  </si>
  <si>
    <t>Ugovor o opskrbi (kategorija Poduzetništvo) 0003-2022-3008269827</t>
  </si>
  <si>
    <t>Ugovor o opskrbi (kategorija Poduzetništvo) 0003-2022-3008271670</t>
  </si>
  <si>
    <t>Ugovor o opskrbi (kategorija Poduzetništvo) 0003-2022-3008272564</t>
  </si>
  <si>
    <t>Ugovor o opskrbi (kategorija Poduzetništvo) 0003-2022-3008273129</t>
  </si>
  <si>
    <t>Ugovor o zajamčenoj opskrbi</t>
  </si>
  <si>
    <t>84.</t>
  </si>
  <si>
    <t xml:space="preserve">Materijal za studentske promocije Grupa 1 - Tuljci </t>
  </si>
  <si>
    <t>16/EV-B_2022</t>
  </si>
  <si>
    <t>Kupoprodajni ugovor br 16/EV-B_2022-1</t>
  </si>
  <si>
    <t xml:space="preserve">12 mjeseci </t>
  </si>
  <si>
    <t>Proizvodno-uslužni obrt Knjigoprint, Ilica 55, Zagreb</t>
  </si>
  <si>
    <t>23.03.2022.</t>
  </si>
  <si>
    <t>85.</t>
  </si>
  <si>
    <t>Materijal za studentske promocije Grupa 2 - Studentske kape</t>
  </si>
  <si>
    <t>Kupoprodajni ugovor br 16/EV-B_2022-2</t>
  </si>
  <si>
    <t>16.03.2022.</t>
  </si>
  <si>
    <t>Glazer d.o.o., Letovanička 20, Zagreb</t>
  </si>
  <si>
    <t>86.</t>
  </si>
  <si>
    <t>Dar u naravi - poklon bonovi za zaposlenike za Uskrs</t>
  </si>
  <si>
    <t>7/EV-B_2022</t>
  </si>
  <si>
    <t>5.4.2022.</t>
  </si>
  <si>
    <t>Hep Elektra d.o.o., Ulica grada Vukovara 37, Zagreb</t>
  </si>
  <si>
    <t>Ugovor o nabavi Grupa 2 predmeta nabave Usluga koordinatora zaštite na radu pri izvođenju radova (zajednički dijelovi objekta)</t>
  </si>
  <si>
    <t>8.4.2022.</t>
  </si>
  <si>
    <t>19 mjeseci (izvođenje radova i tehnički pregled)</t>
  </si>
  <si>
    <t>Unocert j.d.o.o., Balokovićeva 21, Zagreb</t>
  </si>
  <si>
    <t>postupak provodi Središnje tijelo; Karlovačka županija; Veleučilište snosi 1/4 troškova situacije oko radova</t>
  </si>
  <si>
    <t xml:space="preserve">Otvoreni postupak nabave male vrijednosti, postupak provodi Središnje tijelo; Karlovačka županija; Veleučilište snosi 1/4 troškova situacije oko radova
</t>
  </si>
  <si>
    <t>Nabava usluge koordinatora zaštite na radu pri izvođenju radova</t>
  </si>
  <si>
    <t>Nabava usluge projektantskog nadzora nad rekonstrukcijom zgrade Oružarne</t>
  </si>
  <si>
    <t>1-55/2022</t>
  </si>
  <si>
    <t>Ugovor o nabavi za uslugu projektantskog nadzora nad rekonstrukcijom zgrade Oružarne (zajednički dijelovi objekta)</t>
  </si>
  <si>
    <t>Projektni biro Vinski d.o.o., Ljudevita Šestića 4, Karlovac</t>
  </si>
  <si>
    <t>Otvoreni postupak javne nabave male vrijednosti; postupak provodi Središnje tijelo Karlovačka županija; Veleučilište snosi 1/4 troškova situacije oko radova</t>
  </si>
  <si>
    <t>Otvoreni postupak javne nabave male vrijednosti; postupak provodi Središnje tijelo  Karlovačka županija; Veleučilište snosi 1/4 troškova situacije oko radova</t>
  </si>
  <si>
    <t>Usluge vanjskih analiza</t>
  </si>
  <si>
    <t>5/EV-JN_2021</t>
  </si>
  <si>
    <t>2022/S 0F2-0007005</t>
  </si>
  <si>
    <t>Ugovor o javnoj nabavi; Usluge vanjskih analiza; Grupa 1: Vanjska usluga analize određivanja aromatskog profila sira</t>
  </si>
  <si>
    <t>29.4.2022.</t>
  </si>
  <si>
    <t>najduže 5.12.2022.</t>
  </si>
  <si>
    <t>Prehrambeno-tehnološki fakultet Osijek, Franje Kuhača 18, Osijek</t>
  </si>
  <si>
    <t xml:space="preserve">Otvoreni postupak javne nabave male vrijednosti; projekt  Modifikacija procesa zrenja sira i razvoj proizvoda na bazi sirutke - SIRENA </t>
  </si>
  <si>
    <t>87.</t>
  </si>
  <si>
    <t>Manji građevinsko-obrtnički radovi na Prehrambeno-biotehnološkom fakultetu Zagreb</t>
  </si>
  <si>
    <t>5/EV-B_2021</t>
  </si>
  <si>
    <t>Ugovor o radovima broj: 5/EV-B_2021/2, Manji građevinsko-obrtnički radovi na Prehrambeno-biotehnološkom fakultetu Zagreb</t>
  </si>
  <si>
    <t>27.4.2022.</t>
  </si>
  <si>
    <t>23.5.2022.</t>
  </si>
  <si>
    <t>Optis Trade j.d.o.o., Matije Gupca 3, Prigorje Brdovečko</t>
  </si>
  <si>
    <t>Ugovor o javnoj nabavi; Usluge vanjskih analiza; Grupa 3: Vanjska usluga mikrobiološke analize</t>
  </si>
  <si>
    <t>5.5.2022.</t>
  </si>
  <si>
    <t xml:space="preserve">Eurofins-Croatiakontrola d.o.o., Karlovačka cesta 41, Zagreb </t>
  </si>
  <si>
    <t>10/2021-1</t>
  </si>
  <si>
    <t>Nabava poštanskih usluga - Grupa 1</t>
  </si>
  <si>
    <t>Nabava poštanskih usluga - Grupa 2</t>
  </si>
  <si>
    <t>10/2021-2</t>
  </si>
  <si>
    <t>Ugovor o nabavi poštanskih usluga; Grupa 1 - Pismovne i ostale pošiljke te paketi do 10 kg u unutarnjem i međunarodnom prometu</t>
  </si>
  <si>
    <t>Ugovor o nabavi poštanskih usluga; Grupa 2 - Žurni paketi i tiskanice u unutarnjem i međunarodnom prometu i ostale usluge</t>
  </si>
  <si>
    <t>15.4.2022.</t>
  </si>
  <si>
    <t>1.3.2022.-29.02.2024.</t>
  </si>
  <si>
    <t>2021/S 250-664538</t>
  </si>
  <si>
    <t>nemogućnost izvršenja isporuke robe prema specifikacijama koje je zatražio Kupac; prema Sporazumu o raskidu kupoprodajnog ugovora br. 16/EV-B_2022-1 (klasa: 406-03/22-01/04, ur.br. 2133-61-01-22-07)</t>
  </si>
  <si>
    <t>Ugovor o uslugama broj 5/EV-JN_2021-2; Usluge vanjskih analiza; Grupa 2: Vanjska usluga analize mineralnog sastava i vitamina B2 u sirutci</t>
  </si>
  <si>
    <t>16.5.2022.</t>
  </si>
  <si>
    <t>88.</t>
  </si>
  <si>
    <t>17.5.2022.</t>
  </si>
  <si>
    <t>Izrada studije provjere i zaštite intelektualnog vlasništva nad rezultatima projekta Istraživanje i razvoj multirotornih bespilotnih letjelica</t>
  </si>
  <si>
    <t>4/EV-B_2021-1</t>
  </si>
  <si>
    <t>Ugovor o uslugama br 4/EV-B_2021-1; Grupa 1: Izrada studije provjere i zaštite intelektualnog vlasništva nad rezultatima projekta Istraživanje i razvoj multirotornih bespilotnih letjelica</t>
  </si>
  <si>
    <t>najkasnije do 30.9.2022.</t>
  </si>
  <si>
    <t>Vista consulting d.o.o., IV Trnjanski nasip 18, Zagreb</t>
  </si>
  <si>
    <t>89.</t>
  </si>
  <si>
    <t>Izrada studije provjere i zaštite intelektualnog vlasništva nad rezultatima projekta Modifikacija procesa zrenja sira i razvoj proizvoda na bazi sirutke - SIRENA</t>
  </si>
  <si>
    <t>4/EV-B_2021-2</t>
  </si>
  <si>
    <t>Ugovor o uslugama br 4/EV-B_2021-2; Grupa 2: Izrada studije provjere i zaštite intelektualnog vlasništva nad rezultatima projekta Modifikacija procesa zrenja sira i razvoj proizvoda na bazi sirutke - SIRENA</t>
  </si>
  <si>
    <t>24.5.2022.</t>
  </si>
  <si>
    <t>30.11.2022.</t>
  </si>
  <si>
    <t xml:space="preserve">SFE sustavi d.o.o., J.J.Strossmayera 341, Osijek </t>
  </si>
  <si>
    <t>projekt Modifikacija procesa zrenja sira i razvoj proizvoda na bazi sirutke - SIRENA</t>
  </si>
  <si>
    <t xml:space="preserve">Opskrba električnom energijom </t>
  </si>
  <si>
    <t>2/2022-2</t>
  </si>
  <si>
    <t>2022/S 0F3-0019488</t>
  </si>
  <si>
    <t>Ugovor o opskrbi krajnjeg kupca, broj : O-22-1897</t>
  </si>
  <si>
    <t>1.6.2022.-31.5.2024.</t>
  </si>
  <si>
    <t>Hep Opskrba, Ulica grada Vukovara 37, Zagreb</t>
  </si>
  <si>
    <t>Manji građevinsko-obrtnički radovi na Veleučilištu u Karlovcu</t>
  </si>
  <si>
    <t>Ugovor o radovima broj 5/EV-B_2021/1; Manji građevinsko-obrtnički radovi na Veleučilištu u Karlovcu</t>
  </si>
  <si>
    <t>najkasnije do 15.7.2022.</t>
  </si>
  <si>
    <t xml:space="preserve">Nekretnine Jambrešić, graditeljstvo i usluge, vl.Kristijan Jambrešić, Mihanovićev dol, Novodvorska 5, Klanjec </t>
  </si>
  <si>
    <t>Manji građevinsko-obrtnički radovi na Veleučilištu u Karlovcu-grupa 1</t>
  </si>
  <si>
    <t>5/E-VB_2021</t>
  </si>
  <si>
    <t>Aneks br.1. Ugovoru o radovima broj 5/EV-B_2021/1; Manji građevinsko-obrtnički radovi na Veleučilištu u Karlovcu-grupa 1</t>
  </si>
  <si>
    <t>5.7.2022.</t>
  </si>
  <si>
    <t>rok najkasnije do 30.9.2022.</t>
  </si>
  <si>
    <t>29.6.2022.</t>
  </si>
  <si>
    <t>Osiguranje imovine i osoba</t>
  </si>
  <si>
    <t>6/EV-B_2022</t>
  </si>
  <si>
    <t>Polica osiguranja loma stakla, broj: 804357891</t>
  </si>
  <si>
    <t>25.5.2022.</t>
  </si>
  <si>
    <t>25.5.2023.</t>
  </si>
  <si>
    <t>Polica osiguranja loma stroja i drugih rizika, broj: 804357892</t>
  </si>
  <si>
    <t>Polica osiguranja osoba od posljedica nezgode, broj: 804357887</t>
  </si>
  <si>
    <t>Polica osiguranja broj: 804357888</t>
  </si>
  <si>
    <t>Polica osiguranja od rizika požara i drugih rizika, broj: 804357889</t>
  </si>
  <si>
    <t>Polica osiguranja od rizika požara i drugih rizika, broj: 804357886</t>
  </si>
  <si>
    <t>Polica osiguranja od rizika provalne krađe i razbojništva, broj: 804357890</t>
  </si>
  <si>
    <t>2/EV-B_2022</t>
  </si>
  <si>
    <t>Okvirni kupoprodajni ugovor br. 2/EV-B_2022</t>
  </si>
  <si>
    <t>19.7.2022.</t>
  </si>
  <si>
    <t>godina dana</t>
  </si>
  <si>
    <t>Comel d.o.o., M.Vrhovca 11, Karlovac</t>
  </si>
  <si>
    <t>Izrada promidžbenih materijala za potrebe Veleučilišta</t>
  </si>
  <si>
    <t>18/EV-B_2022</t>
  </si>
  <si>
    <t>13.7.2022.</t>
  </si>
  <si>
    <t>31.8.2022.</t>
  </si>
  <si>
    <t>Studio HS Internet d.o.o., Kolodvorska 139, Osijek</t>
  </si>
  <si>
    <t>Ugovor o nabavi br 18/EV-B_2022-2 (Grupa 2)</t>
  </si>
  <si>
    <t>Ugovor o nabavi br 18/EV-B_2022-1 (Grupa 1)</t>
  </si>
  <si>
    <t>3/EV-B_2022</t>
  </si>
  <si>
    <t>Okvirni ugovor br 3/EV-B _2022 o pružanju usluga Prijevoz studenata - terenske vježbe</t>
  </si>
  <si>
    <t xml:space="preserve">Autopromet d.d., Petra Svačića 7, 47240 Slunj </t>
  </si>
  <si>
    <t>1/EV-B_2022</t>
  </si>
  <si>
    <t>Ugovor o nabavi br. 18/EV-B_2022-3</t>
  </si>
  <si>
    <t>Okvirni ugovor br. 1/EV-B _2022-1</t>
  </si>
  <si>
    <t>13.7.2023.</t>
  </si>
  <si>
    <t>24.7.2023.</t>
  </si>
  <si>
    <t>I. Aneks Ugovora o nabavi usluge za izradu Izmjene i dopune glavnog i izvedbenog projekta te troškovnika za rekonstrukciju zgrade Oružane - uređenje centara kompetencija</t>
  </si>
  <si>
    <t>18.8.2021.</t>
  </si>
  <si>
    <t>izmjena članka 4., st.1. - rok izvršenja 15.10.2021.</t>
  </si>
  <si>
    <t>izmjena roka izvršenja na 15.10.2021.</t>
  </si>
  <si>
    <t>9.6.2022.</t>
  </si>
  <si>
    <t>najmanje 30 dana</t>
  </si>
  <si>
    <t>Digitalni tisak d.o.o., A.G. Matoša 33, Karlovac</t>
  </si>
  <si>
    <t>Okvirni ugovor br. 1/EV-B _2022-2</t>
  </si>
  <si>
    <t>21.7.2022.</t>
  </si>
  <si>
    <t>Nabava usluge izrade projektno-tehničke dokumentacije za prometne površine i javnu rasvjetu (glavni građevinski projekt, projekt javne rasvjete te troškovnik radova) za objekt Oružane</t>
  </si>
  <si>
    <t>Ugovor o nabavi usluge izrade projektno-tehničke dokumentacije za prometne površine i javnu rasvjetu (glavni građevinski projekt, projekt javne rasvjete te troškovnik radova) za objekt Oružane</t>
  </si>
  <si>
    <t>14.9.2022.</t>
  </si>
  <si>
    <t>Planum d.o.o., Donja Švarča 40, Karlovac</t>
  </si>
  <si>
    <t>Projekt Oružana (ukupna vrijednost ugovora 39.000,00 bez pdv-a, 48.750,00 sa pdv-om)</t>
  </si>
  <si>
    <t>20.10.2022.</t>
  </si>
  <si>
    <t>8/EV-B_2022</t>
  </si>
  <si>
    <t>Okvirni kupoprodajni ugovor br. 8/EV-B_2022-1</t>
  </si>
  <si>
    <t>Kefo d.o.o., Nikole Tesle 10, Sisak</t>
  </si>
  <si>
    <t>32/2022</t>
  </si>
  <si>
    <t>Okvirni kupoprodajni ugovor br. 8/EV-B_2022-2</t>
  </si>
  <si>
    <t>Projekt Snaga vještina-unapređenje stručne prakse na stručnim  studijima Veleučlilišta u Karlovcu; dana 4.10.2022 potpisan Dodatak Ugovoru o uslugama br SV-04/2022; 
U članku 2., stavak 5. mijenja se i  glasi "cijena godišnjeg održavanja i nadogradnje softwarea za razdoblje od pet godina iznosi 5.000,00 kuna sa uključenim PDV-om."
U članku 4 Dodatka navedeno je da isti stupa na snagu danom potpisa obiju ugovornih strana, a umanjena cijena godišnjeg održavanja primjenjuje se za 2022.godinu nadalje.</t>
  </si>
  <si>
    <t>Projekt Istraživanje i razvoj specijaliziranih multirotornih bespilotnih letjelica i projekt SIRENA  , potpisan aneks br 1 Ugovora od 3.2.2022.</t>
  </si>
  <si>
    <t>projekt Istraživanje i razvoj multirotornih bespilotnih letjelica; potpisan aneks ugovora o uslugama Grupa 1 ; izmjena roka za stavku 2 iz Osnovnog ugovora do najkasnije 19.10.2022.</t>
  </si>
  <si>
    <t>SKT Revizija d.o.o., Čazmanska ulica 8, Zagreb</t>
  </si>
  <si>
    <t>usluga izrade neovisnih revizorskih izvješća projekata za potrebe projekta Istraživanje i razvoj specijaliziranih multirotornih bespilotnih letjelica i potrebe projekta Modifikacija procesa zrenja sira i razvoj proizvoda na bazi sirutke - SIRENA</t>
  </si>
  <si>
    <t>5/EV-B_2022</t>
  </si>
  <si>
    <t xml:space="preserve">Ugovor br 5/EV-B_2022-2 o pružanju usluga revizije </t>
  </si>
  <si>
    <t>12.10.2022.</t>
  </si>
  <si>
    <t>30 dana od dana završetka projekta o čemu će Naručitelj obavijestiti najkasnije do 20.12.2022.</t>
  </si>
  <si>
    <t>projekti Bespilotne letjelice, Sirena</t>
  </si>
  <si>
    <t>Otvoreni postupak javne nabave male vrijednosti; projekt  Modifikacija procesa zrenja sira i razvoj proizvoda na bazi sirutke - SIRENA ; izmjena roka prema čl.4,st.2 Osnovnog ugovora, najkasnije do 19.12.2022.</t>
  </si>
  <si>
    <t>Ugovor o uslugama br SV-01/2022</t>
  </si>
  <si>
    <t>SV 01/2022</t>
  </si>
  <si>
    <t>7.11.2022.</t>
  </si>
  <si>
    <t>4 mjeseca od datuma potpisa ugovora, najkasnije do 31.1.2023.</t>
  </si>
  <si>
    <t>projekt Snaga vještina - unapređenje stručne prakse na stručnim studijima Veleučilišta u Karlovcu</t>
  </si>
  <si>
    <t>Usluga dodatnih edukacija za simulaciju hotelskog poslovanja za potrebe projekta Snaga vještina-unapređenje stručne prakse na stručnim  studijima Veleučlilišta u Karlovcu</t>
  </si>
  <si>
    <t>Aparatura, posuđe, pribor i kemikalije - Grupa 3 Laboratorijska aparatura</t>
  </si>
  <si>
    <t>Okvirni kupoprodajni ugovor br 8/EV-B_2022-3</t>
  </si>
  <si>
    <t>25.11.2022.</t>
  </si>
  <si>
    <t>Otvoreni postupak javne nabave male vrijednosti; projekt  Modifikacija procesa zrenja sira i razvoj proizvoda na bazi sirutke - SIRENA ; izmjena roka prema čl.4,st.2 Osnovnog ugovora, krajnji rok isporuke najkasnije do 15.03.2023.</t>
  </si>
  <si>
    <t>2022/S F20-0050056</t>
  </si>
  <si>
    <t xml:space="preserve">najkasnije do 15.12.2022. </t>
  </si>
  <si>
    <t>krajnji rok isporuke najkasnije do 15.03.2023.</t>
  </si>
  <si>
    <t>Otvoreni postupak javne nabave male vrijednosti; projekt  Modifikacija procesa zrenja sira i razvoj proizvoda na bazi sirutke - SIRENA; krajnji rok isporuke najkasnije do 30.06.2023.</t>
  </si>
  <si>
    <t>rok isporuke najkasnije do 30.06.2023.</t>
  </si>
  <si>
    <t>SFE SUSTAVI d.o.o., J.Strossmayera 341, Osijek</t>
  </si>
  <si>
    <t>Usluge vanjskih analiza; Grupa 1 Vanjska usluga analize određivanja aromatskog profila sira; Aneks br. 1 Ugovor o javnoj nabavi</t>
  </si>
  <si>
    <t>Usluge vanjskih analiza; Grupa 2: Izrada studije provjere i zaštite intelektualnog vlasništva nad rezultatima projekta Modifikacija procesa zrenja sira i razvoj proizvoda na bazi sirutke - SIRENA; Aneks br. 1 Ugovor o javnoj nabavi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</si>
</sst>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A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7" fillId="0" borderId="1" xfId="0" applyFont="1" applyBorder="1"/>
    <xf numFmtId="0" fontId="0" fillId="0" borderId="4" xfId="0" applyFill="1" applyBorder="1" applyAlignment="1">
      <alignment wrapText="1"/>
    </xf>
    <xf numFmtId="0" fontId="0" fillId="0" borderId="0" xfId="0" applyFill="1"/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opLeftCell="A5" zoomScale="80" zoomScaleNormal="80" workbookViewId="0">
      <pane ySplit="1" topLeftCell="A86" activePane="bottomLeft" state="frozen"/>
      <selection activeCell="A5" sqref="A5"/>
      <selection pane="bottomLeft" activeCell="L87" sqref="L87"/>
    </sheetView>
  </sheetViews>
  <sheetFormatPr defaultRowHeight="15" x14ac:dyDescent="0.25"/>
  <cols>
    <col min="1" max="1" width="7.28515625" bestFit="1" customWidth="1"/>
    <col min="2" max="2" width="27.140625" style="13" customWidth="1"/>
    <col min="3" max="3" width="17.42578125" style="13" customWidth="1"/>
    <col min="4" max="4" width="20.5703125" style="13" customWidth="1"/>
    <col min="5" max="5" width="17.140625" style="13" customWidth="1"/>
    <col min="6" max="8" width="18.28515625" style="9" customWidth="1"/>
    <col min="9" max="9" width="24.140625" style="7" customWidth="1"/>
    <col min="10" max="10" width="13.85546875" style="7" customWidth="1"/>
    <col min="11" max="11" width="14.7109375" style="7" customWidth="1"/>
    <col min="12" max="13" width="23.42578125" style="7" customWidth="1"/>
    <col min="14" max="14" width="21.5703125" style="7" customWidth="1"/>
    <col min="15" max="15" width="14.7109375" style="9" customWidth="1"/>
    <col min="16" max="16" width="23" style="7" customWidth="1"/>
  </cols>
  <sheetData>
    <row r="1" spans="1:17" ht="51.75" hidden="1" customHeight="1" x14ac:dyDescent="0.3">
      <c r="A1" s="141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ht="18.75" hidden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7" ht="18.75" hidden="1" x14ac:dyDescent="0.3">
      <c r="A3" s="140" t="s">
        <v>27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7" hidden="1" x14ac:dyDescent="0.25"/>
    <row r="5" spans="1:17" ht="75" x14ac:dyDescent="0.25">
      <c r="A5" s="1" t="s">
        <v>0</v>
      </c>
      <c r="B5" s="11" t="s">
        <v>17</v>
      </c>
      <c r="C5" s="11" t="s">
        <v>2</v>
      </c>
      <c r="D5" s="11" t="s">
        <v>3</v>
      </c>
      <c r="E5" s="11" t="s">
        <v>4</v>
      </c>
      <c r="F5" s="8" t="s">
        <v>12</v>
      </c>
      <c r="G5" s="8" t="s">
        <v>715</v>
      </c>
      <c r="H5" s="8" t="s">
        <v>13</v>
      </c>
      <c r="I5" s="1" t="s">
        <v>135</v>
      </c>
      <c r="J5" s="1" t="s">
        <v>5</v>
      </c>
      <c r="K5" s="1" t="s">
        <v>6</v>
      </c>
      <c r="L5" s="1" t="s">
        <v>7</v>
      </c>
      <c r="M5" s="1" t="s">
        <v>712</v>
      </c>
      <c r="N5" s="1" t="s">
        <v>8</v>
      </c>
      <c r="O5" s="8" t="s">
        <v>9</v>
      </c>
      <c r="P5" s="1" t="s">
        <v>14</v>
      </c>
    </row>
    <row r="6" spans="1:17" ht="45" x14ac:dyDescent="0.25">
      <c r="A6" s="2" t="s">
        <v>10</v>
      </c>
      <c r="B6" s="34" t="s">
        <v>32</v>
      </c>
      <c r="C6" s="34" t="s">
        <v>33</v>
      </c>
      <c r="D6" s="34" t="s">
        <v>34</v>
      </c>
      <c r="E6" s="34" t="s">
        <v>11</v>
      </c>
      <c r="F6" s="34">
        <v>501365.4</v>
      </c>
      <c r="G6" s="34"/>
      <c r="H6" s="34">
        <v>626706.75</v>
      </c>
      <c r="I6" s="34"/>
      <c r="J6" s="34" t="s">
        <v>35</v>
      </c>
      <c r="K6" s="34" t="s">
        <v>36</v>
      </c>
      <c r="L6" s="34" t="s">
        <v>37</v>
      </c>
      <c r="M6" s="34"/>
      <c r="N6" s="78" t="s">
        <v>38</v>
      </c>
      <c r="O6" s="41">
        <v>581290.89</v>
      </c>
      <c r="P6" s="79"/>
    </row>
    <row r="7" spans="1:17" ht="60" x14ac:dyDescent="0.25">
      <c r="A7" s="2" t="s">
        <v>24</v>
      </c>
      <c r="B7" s="34" t="s">
        <v>17</v>
      </c>
      <c r="C7" s="34" t="s">
        <v>39</v>
      </c>
      <c r="D7" s="34" t="s">
        <v>40</v>
      </c>
      <c r="E7" s="34" t="s">
        <v>11</v>
      </c>
      <c r="F7" s="34">
        <v>74778.8</v>
      </c>
      <c r="G7" s="34"/>
      <c r="H7" s="34">
        <v>93473.5</v>
      </c>
      <c r="I7" s="34"/>
      <c r="J7" s="34" t="s">
        <v>41</v>
      </c>
      <c r="K7" s="34" t="s">
        <v>29</v>
      </c>
      <c r="L7" s="34" t="s">
        <v>42</v>
      </c>
      <c r="M7" s="34"/>
      <c r="N7" s="78" t="s">
        <v>43</v>
      </c>
      <c r="O7" s="34">
        <v>105164.82</v>
      </c>
      <c r="P7" s="79"/>
    </row>
    <row r="8" spans="1:17" ht="60" x14ac:dyDescent="0.25">
      <c r="A8" s="2" t="s">
        <v>66</v>
      </c>
      <c r="B8" s="34" t="s">
        <v>44</v>
      </c>
      <c r="C8" s="34" t="s">
        <v>45</v>
      </c>
      <c r="D8" s="34" t="s">
        <v>46</v>
      </c>
      <c r="E8" s="34" t="s">
        <v>11</v>
      </c>
      <c r="F8" s="34">
        <v>141440.1</v>
      </c>
      <c r="G8" s="34"/>
      <c r="H8" s="34">
        <v>176800.13</v>
      </c>
      <c r="I8" s="34"/>
      <c r="J8" s="34" t="s">
        <v>47</v>
      </c>
      <c r="K8" s="34" t="s">
        <v>28</v>
      </c>
      <c r="L8" s="34" t="s">
        <v>48</v>
      </c>
      <c r="M8" s="34"/>
      <c r="N8" s="41" t="s">
        <v>49</v>
      </c>
      <c r="O8" s="34">
        <f>152223.34*1.25</f>
        <v>190279.17499999999</v>
      </c>
      <c r="P8" s="79"/>
    </row>
    <row r="9" spans="1:17" ht="45" x14ac:dyDescent="0.25">
      <c r="A9" s="2" t="s">
        <v>67</v>
      </c>
      <c r="B9" s="34" t="s">
        <v>30</v>
      </c>
      <c r="C9" s="34" t="s">
        <v>50</v>
      </c>
      <c r="D9" s="34" t="s">
        <v>51</v>
      </c>
      <c r="E9" s="34" t="s">
        <v>11</v>
      </c>
      <c r="F9" s="34">
        <v>170155.63</v>
      </c>
      <c r="G9" s="34"/>
      <c r="H9" s="34">
        <v>212694.54</v>
      </c>
      <c r="I9" s="34"/>
      <c r="J9" s="34" t="s">
        <v>52</v>
      </c>
      <c r="K9" s="34" t="s">
        <v>29</v>
      </c>
      <c r="L9" s="34" t="s">
        <v>53</v>
      </c>
      <c r="M9" s="34"/>
      <c r="N9" s="34" t="s">
        <v>54</v>
      </c>
      <c r="O9" s="34">
        <v>150999.38</v>
      </c>
      <c r="P9" s="79"/>
    </row>
    <row r="10" spans="1:17" ht="30" x14ac:dyDescent="0.25">
      <c r="A10" s="2" t="s">
        <v>68</v>
      </c>
      <c r="B10" s="34" t="s">
        <v>31</v>
      </c>
      <c r="C10" s="34" t="s">
        <v>55</v>
      </c>
      <c r="D10" s="34" t="s">
        <v>56</v>
      </c>
      <c r="E10" s="34" t="s">
        <v>11</v>
      </c>
      <c r="F10" s="80">
        <v>75311.8</v>
      </c>
      <c r="G10" s="80"/>
      <c r="H10" s="34">
        <v>94139.75</v>
      </c>
      <c r="I10" s="34"/>
      <c r="J10" s="34" t="s">
        <v>57</v>
      </c>
      <c r="K10" s="34" t="s">
        <v>29</v>
      </c>
      <c r="L10" s="34" t="s">
        <v>58</v>
      </c>
      <c r="M10" s="34"/>
      <c r="N10" s="34" t="s">
        <v>72</v>
      </c>
      <c r="O10" s="34">
        <v>61983.38</v>
      </c>
      <c r="P10" s="79"/>
    </row>
    <row r="11" spans="1:17" ht="75" x14ac:dyDescent="0.25">
      <c r="A11" s="2" t="s">
        <v>69</v>
      </c>
      <c r="B11" s="34" t="s">
        <v>59</v>
      </c>
      <c r="C11" s="34" t="s">
        <v>60</v>
      </c>
      <c r="D11" s="34" t="s">
        <v>61</v>
      </c>
      <c r="E11" s="34" t="s">
        <v>11</v>
      </c>
      <c r="F11" s="34">
        <v>365000</v>
      </c>
      <c r="G11" s="34"/>
      <c r="H11" s="34">
        <v>456250</v>
      </c>
      <c r="I11" s="34"/>
      <c r="J11" s="34" t="s">
        <v>62</v>
      </c>
      <c r="K11" s="34" t="s">
        <v>63</v>
      </c>
      <c r="L11" s="34" t="s">
        <v>64</v>
      </c>
      <c r="M11" s="34"/>
      <c r="N11" s="81" t="s">
        <v>65</v>
      </c>
      <c r="O11" s="78">
        <v>456250</v>
      </c>
      <c r="P11" s="79"/>
    </row>
    <row r="12" spans="1:17" ht="60" x14ac:dyDescent="0.25">
      <c r="A12" s="2" t="s">
        <v>70</v>
      </c>
      <c r="B12" s="34" t="s">
        <v>17</v>
      </c>
      <c r="C12" s="34"/>
      <c r="D12" s="34"/>
      <c r="E12" s="34" t="s">
        <v>11</v>
      </c>
      <c r="F12" s="34"/>
      <c r="G12" s="34"/>
      <c r="H12" s="34" t="e">
        <f>#REF!</f>
        <v>#REF!</v>
      </c>
      <c r="I12" s="34"/>
      <c r="J12" s="34" t="s">
        <v>15</v>
      </c>
      <c r="K12" s="34" t="s">
        <v>16</v>
      </c>
      <c r="L12" s="34" t="s">
        <v>73</v>
      </c>
      <c r="M12" s="34"/>
      <c r="N12" s="81" t="s">
        <v>79</v>
      </c>
      <c r="O12" s="78" t="e">
        <f>#REF!</f>
        <v>#REF!</v>
      </c>
      <c r="P12" s="78" t="s">
        <v>18</v>
      </c>
      <c r="Q12" s="4"/>
    </row>
    <row r="13" spans="1:17" ht="90" x14ac:dyDescent="0.25">
      <c r="A13" s="2" t="s">
        <v>71</v>
      </c>
      <c r="B13" s="34" t="s">
        <v>19</v>
      </c>
      <c r="C13" s="34" t="s">
        <v>20</v>
      </c>
      <c r="D13" s="34" t="s">
        <v>21</v>
      </c>
      <c r="E13" s="34" t="s">
        <v>11</v>
      </c>
      <c r="F13" s="34">
        <v>253150</v>
      </c>
      <c r="G13" s="34"/>
      <c r="H13" s="34">
        <v>316437.5</v>
      </c>
      <c r="I13" s="34"/>
      <c r="J13" s="34" t="s">
        <v>22</v>
      </c>
      <c r="K13" s="34" t="s">
        <v>25</v>
      </c>
      <c r="L13" s="34" t="s">
        <v>23</v>
      </c>
      <c r="M13" s="34"/>
      <c r="N13" s="78" t="s">
        <v>26</v>
      </c>
      <c r="O13" s="78">
        <v>316362.5</v>
      </c>
      <c r="P13" s="34"/>
    </row>
    <row r="14" spans="1:17" ht="60" x14ac:dyDescent="0.25">
      <c r="A14" s="5" t="s">
        <v>74</v>
      </c>
      <c r="B14" s="41" t="s">
        <v>17</v>
      </c>
      <c r="C14" s="41" t="s">
        <v>80</v>
      </c>
      <c r="D14" s="34"/>
      <c r="E14" s="34"/>
      <c r="F14" s="34"/>
      <c r="G14" s="34"/>
      <c r="H14" s="34"/>
      <c r="I14" s="34"/>
      <c r="J14" s="41" t="s">
        <v>81</v>
      </c>
      <c r="K14" s="41" t="s">
        <v>84</v>
      </c>
      <c r="L14" s="34" t="s">
        <v>73</v>
      </c>
      <c r="M14" s="34"/>
      <c r="N14" s="34" t="s">
        <v>123</v>
      </c>
      <c r="O14" s="34">
        <v>248406.33</v>
      </c>
      <c r="P14" s="34" t="s">
        <v>18</v>
      </c>
    </row>
    <row r="15" spans="1:17" ht="60" x14ac:dyDescent="0.25">
      <c r="A15" s="5" t="s">
        <v>75</v>
      </c>
      <c r="B15" s="41" t="s">
        <v>76</v>
      </c>
      <c r="C15" s="34" t="s">
        <v>77</v>
      </c>
      <c r="D15" s="34"/>
      <c r="E15" s="34"/>
      <c r="F15" s="34"/>
      <c r="G15" s="34"/>
      <c r="H15" s="34"/>
      <c r="I15" s="34"/>
      <c r="J15" s="34" t="s">
        <v>82</v>
      </c>
      <c r="K15" s="41" t="s">
        <v>84</v>
      </c>
      <c r="L15" s="34" t="s">
        <v>78</v>
      </c>
      <c r="M15" s="34"/>
      <c r="N15" s="34" t="s">
        <v>83</v>
      </c>
      <c r="O15" s="34">
        <v>19802.43</v>
      </c>
      <c r="P15" s="34" t="s">
        <v>18</v>
      </c>
    </row>
    <row r="16" spans="1:17" ht="60" x14ac:dyDescent="0.25">
      <c r="A16" s="5" t="s">
        <v>85</v>
      </c>
      <c r="B16" s="41" t="s">
        <v>86</v>
      </c>
      <c r="C16" s="34" t="s">
        <v>96</v>
      </c>
      <c r="D16" s="34"/>
      <c r="E16" s="34"/>
      <c r="F16" s="34"/>
      <c r="G16" s="34"/>
      <c r="H16" s="34"/>
      <c r="I16" s="34" t="s">
        <v>87</v>
      </c>
      <c r="J16" s="34" t="s">
        <v>88</v>
      </c>
      <c r="K16" s="34" t="s">
        <v>89</v>
      </c>
      <c r="L16" s="34" t="s">
        <v>90</v>
      </c>
      <c r="M16" s="34"/>
      <c r="N16" s="34" t="s">
        <v>89</v>
      </c>
      <c r="O16" s="34">
        <v>2290.67</v>
      </c>
      <c r="P16" s="34" t="s">
        <v>18</v>
      </c>
    </row>
    <row r="17" spans="1:16" s="7" customFormat="1" ht="60" x14ac:dyDescent="0.25">
      <c r="A17" s="6" t="s">
        <v>91</v>
      </c>
      <c r="B17" s="41" t="s">
        <v>30</v>
      </c>
      <c r="C17" s="41" t="s">
        <v>92</v>
      </c>
      <c r="D17" s="34"/>
      <c r="E17" s="34"/>
      <c r="F17" s="34"/>
      <c r="G17" s="34"/>
      <c r="H17" s="34"/>
      <c r="I17" s="34" t="s">
        <v>97</v>
      </c>
      <c r="J17" s="41" t="s">
        <v>93</v>
      </c>
      <c r="K17" s="34" t="s">
        <v>94</v>
      </c>
      <c r="L17" s="41" t="s">
        <v>95</v>
      </c>
      <c r="M17" s="41"/>
      <c r="N17" s="34" t="s">
        <v>94</v>
      </c>
      <c r="O17" s="34"/>
      <c r="P17" s="34" t="s">
        <v>18</v>
      </c>
    </row>
    <row r="18" spans="1:16" ht="60" x14ac:dyDescent="0.25">
      <c r="A18" s="5" t="s">
        <v>99</v>
      </c>
      <c r="B18" s="34" t="s">
        <v>17</v>
      </c>
      <c r="C18" s="41" t="s">
        <v>100</v>
      </c>
      <c r="D18" s="34"/>
      <c r="E18" s="34" t="s">
        <v>101</v>
      </c>
      <c r="F18" s="34"/>
      <c r="G18" s="34"/>
      <c r="H18" s="34"/>
      <c r="I18" s="34" t="s">
        <v>102</v>
      </c>
      <c r="J18" s="41" t="s">
        <v>103</v>
      </c>
      <c r="K18" s="41" t="s">
        <v>109</v>
      </c>
      <c r="L18" s="41" t="s">
        <v>73</v>
      </c>
      <c r="M18" s="41"/>
      <c r="N18" s="34" t="s">
        <v>109</v>
      </c>
      <c r="O18" s="34"/>
      <c r="P18" s="34" t="s">
        <v>18</v>
      </c>
    </row>
    <row r="19" spans="1:16" ht="60" x14ac:dyDescent="0.25">
      <c r="A19" s="5" t="s">
        <v>104</v>
      </c>
      <c r="B19" s="34" t="s">
        <v>106</v>
      </c>
      <c r="C19" s="41" t="s">
        <v>118</v>
      </c>
      <c r="D19" s="34"/>
      <c r="E19" s="34" t="s">
        <v>101</v>
      </c>
      <c r="F19" s="34"/>
      <c r="G19" s="34"/>
      <c r="H19" s="34"/>
      <c r="I19" s="41" t="s">
        <v>105</v>
      </c>
      <c r="J19" s="41" t="s">
        <v>107</v>
      </c>
      <c r="K19" s="41" t="s">
        <v>108</v>
      </c>
      <c r="L19" s="34" t="s">
        <v>90</v>
      </c>
      <c r="M19" s="34"/>
      <c r="N19" s="34" t="s">
        <v>108</v>
      </c>
      <c r="O19" s="34"/>
      <c r="P19" s="34" t="s">
        <v>18</v>
      </c>
    </row>
    <row r="20" spans="1:16" ht="60" x14ac:dyDescent="0.25">
      <c r="A20" s="5" t="s">
        <v>110</v>
      </c>
      <c r="B20" s="81" t="s">
        <v>112</v>
      </c>
      <c r="C20" s="34" t="s">
        <v>111</v>
      </c>
      <c r="D20" s="34"/>
      <c r="E20" s="34" t="s">
        <v>101</v>
      </c>
      <c r="F20" s="34">
        <v>3707.2</v>
      </c>
      <c r="G20" s="34"/>
      <c r="H20" s="34">
        <v>4634</v>
      </c>
      <c r="I20" s="34" t="s">
        <v>122</v>
      </c>
      <c r="J20" s="41" t="s">
        <v>113</v>
      </c>
      <c r="K20" s="41" t="s">
        <v>114</v>
      </c>
      <c r="L20" s="34" t="s">
        <v>115</v>
      </c>
      <c r="M20" s="34"/>
      <c r="N20" s="34" t="s">
        <v>114</v>
      </c>
      <c r="O20" s="34">
        <v>1940.7</v>
      </c>
      <c r="P20" s="34" t="s">
        <v>18</v>
      </c>
    </row>
    <row r="21" spans="1:16" ht="60" x14ac:dyDescent="0.25">
      <c r="A21" s="2" t="s">
        <v>119</v>
      </c>
      <c r="B21" s="81" t="s">
        <v>117</v>
      </c>
      <c r="C21" s="34" t="s">
        <v>120</v>
      </c>
      <c r="D21" s="34"/>
      <c r="E21" s="34" t="s">
        <v>101</v>
      </c>
      <c r="F21" s="34">
        <v>27096.2</v>
      </c>
      <c r="G21" s="34"/>
      <c r="H21" s="34">
        <v>27102.2</v>
      </c>
      <c r="I21" s="34" t="s">
        <v>121</v>
      </c>
      <c r="J21" s="41" t="s">
        <v>113</v>
      </c>
      <c r="K21" s="41" t="s">
        <v>114</v>
      </c>
      <c r="L21" s="34" t="s">
        <v>115</v>
      </c>
      <c r="M21" s="34"/>
      <c r="N21" s="34" t="s">
        <v>114</v>
      </c>
      <c r="O21" s="34">
        <v>25672.61</v>
      </c>
      <c r="P21" s="34" t="s">
        <v>18</v>
      </c>
    </row>
    <row r="22" spans="1:16" ht="45" x14ac:dyDescent="0.25">
      <c r="A22" s="2" t="s">
        <v>124</v>
      </c>
      <c r="B22" s="34" t="s">
        <v>133</v>
      </c>
      <c r="C22" s="34" t="s">
        <v>134</v>
      </c>
      <c r="D22" s="34" t="s">
        <v>146</v>
      </c>
      <c r="E22" s="34" t="s">
        <v>101</v>
      </c>
      <c r="F22" s="34">
        <v>21476170.960000001</v>
      </c>
      <c r="G22" s="34"/>
      <c r="H22" s="34">
        <v>26845213.699999999</v>
      </c>
      <c r="I22" s="34" t="s">
        <v>136</v>
      </c>
      <c r="J22" s="34" t="s">
        <v>138</v>
      </c>
      <c r="K22" s="34" t="s">
        <v>139</v>
      </c>
      <c r="L22" s="34" t="s">
        <v>140</v>
      </c>
      <c r="M22" s="34"/>
      <c r="N22" s="34" t="s">
        <v>139</v>
      </c>
      <c r="O22" s="34"/>
      <c r="P22" s="34" t="s">
        <v>141</v>
      </c>
    </row>
    <row r="23" spans="1:16" ht="105" x14ac:dyDescent="0.25">
      <c r="A23" s="2" t="s">
        <v>142</v>
      </c>
      <c r="B23" s="34" t="s">
        <v>143</v>
      </c>
      <c r="C23" s="34" t="s">
        <v>144</v>
      </c>
      <c r="D23" s="34" t="s">
        <v>145</v>
      </c>
      <c r="E23" s="34" t="s">
        <v>101</v>
      </c>
      <c r="F23" s="34">
        <v>175300</v>
      </c>
      <c r="G23" s="34"/>
      <c r="H23" s="34">
        <v>219125</v>
      </c>
      <c r="I23" s="34" t="s">
        <v>147</v>
      </c>
      <c r="J23" s="34" t="s">
        <v>137</v>
      </c>
      <c r="K23" s="34" t="s">
        <v>148</v>
      </c>
      <c r="L23" s="34" t="s">
        <v>23</v>
      </c>
      <c r="M23" s="34"/>
      <c r="N23" s="34" t="s">
        <v>139</v>
      </c>
      <c r="O23" s="34"/>
      <c r="P23" s="34" t="s">
        <v>141</v>
      </c>
    </row>
    <row r="24" spans="1:16" ht="90" x14ac:dyDescent="0.25">
      <c r="A24" s="2" t="s">
        <v>150</v>
      </c>
      <c r="B24" s="34" t="s">
        <v>149</v>
      </c>
      <c r="C24" s="34" t="s">
        <v>151</v>
      </c>
      <c r="D24" s="34" t="s">
        <v>152</v>
      </c>
      <c r="E24" s="34" t="s">
        <v>101</v>
      </c>
      <c r="F24" s="34">
        <v>289500</v>
      </c>
      <c r="G24" s="34">
        <v>72375</v>
      </c>
      <c r="H24" s="34">
        <v>361875</v>
      </c>
      <c r="I24" s="34" t="s">
        <v>204</v>
      </c>
      <c r="J24" s="34" t="s">
        <v>153</v>
      </c>
      <c r="K24" s="34" t="s">
        <v>154</v>
      </c>
      <c r="L24" s="34" t="s">
        <v>155</v>
      </c>
      <c r="M24" s="34" t="s">
        <v>714</v>
      </c>
      <c r="N24" s="34" t="s">
        <v>154</v>
      </c>
      <c r="O24" s="34"/>
      <c r="P24" s="34" t="s">
        <v>156</v>
      </c>
    </row>
    <row r="25" spans="1:16" ht="60" x14ac:dyDescent="0.25">
      <c r="A25" s="2" t="s">
        <v>382</v>
      </c>
      <c r="B25" s="34" t="s">
        <v>17</v>
      </c>
      <c r="C25" s="34" t="s">
        <v>383</v>
      </c>
      <c r="D25" s="34" t="s">
        <v>384</v>
      </c>
      <c r="E25" s="34" t="s">
        <v>101</v>
      </c>
      <c r="F25" s="34">
        <v>77927.91</v>
      </c>
      <c r="G25" s="34">
        <v>10130.73</v>
      </c>
      <c r="H25" s="34">
        <v>88058.64</v>
      </c>
      <c r="I25" s="34" t="s">
        <v>387</v>
      </c>
      <c r="J25" s="34" t="s">
        <v>385</v>
      </c>
      <c r="K25" s="34" t="s">
        <v>386</v>
      </c>
      <c r="L25" s="41" t="s">
        <v>73</v>
      </c>
      <c r="M25" s="41" t="s">
        <v>713</v>
      </c>
      <c r="N25" s="34" t="s">
        <v>386</v>
      </c>
      <c r="O25" s="28">
        <v>138013.13</v>
      </c>
      <c r="P25" s="34" t="s">
        <v>18</v>
      </c>
    </row>
    <row r="26" spans="1:16" ht="60" x14ac:dyDescent="0.25">
      <c r="A26" s="2" t="s">
        <v>494</v>
      </c>
      <c r="B26" s="34" t="s">
        <v>30</v>
      </c>
      <c r="C26" s="34" t="s">
        <v>499</v>
      </c>
      <c r="D26" s="34" t="s">
        <v>507</v>
      </c>
      <c r="E26" s="34" t="s">
        <v>101</v>
      </c>
      <c r="F26" s="34">
        <v>212020.16</v>
      </c>
      <c r="G26" s="34">
        <v>53005.04</v>
      </c>
      <c r="H26" s="34">
        <v>265025.2</v>
      </c>
      <c r="I26" s="34" t="s">
        <v>495</v>
      </c>
      <c r="J26" s="34" t="s">
        <v>496</v>
      </c>
      <c r="K26" s="34" t="s">
        <v>497</v>
      </c>
      <c r="L26" s="34" t="s">
        <v>498</v>
      </c>
      <c r="M26" s="34" t="s">
        <v>713</v>
      </c>
      <c r="N26" s="34" t="s">
        <v>497</v>
      </c>
      <c r="O26" s="28">
        <v>220711.21</v>
      </c>
      <c r="P26" s="34" t="s">
        <v>18</v>
      </c>
    </row>
    <row r="27" spans="1:16" ht="60" x14ac:dyDescent="0.25">
      <c r="A27" s="2" t="s">
        <v>402</v>
      </c>
      <c r="B27" s="34" t="s">
        <v>17</v>
      </c>
      <c r="C27" s="34" t="s">
        <v>596</v>
      </c>
      <c r="D27" s="34" t="s">
        <v>598</v>
      </c>
      <c r="E27" s="34" t="s">
        <v>101</v>
      </c>
      <c r="F27" s="34">
        <v>236241.74</v>
      </c>
      <c r="G27" s="34">
        <v>30711.43</v>
      </c>
      <c r="H27" s="34">
        <v>266953.17</v>
      </c>
      <c r="I27" s="34" t="s">
        <v>597</v>
      </c>
      <c r="J27" s="34" t="s">
        <v>594</v>
      </c>
      <c r="K27" s="34" t="s">
        <v>595</v>
      </c>
      <c r="L27" s="34" t="s">
        <v>73</v>
      </c>
      <c r="M27" s="34" t="s">
        <v>713</v>
      </c>
      <c r="N27" s="34" t="s">
        <v>595</v>
      </c>
      <c r="O27" s="28">
        <v>268395.63</v>
      </c>
      <c r="P27" s="34" t="s">
        <v>18</v>
      </c>
    </row>
    <row r="28" spans="1:16" ht="150" x14ac:dyDescent="0.25">
      <c r="A28" s="2" t="s">
        <v>403</v>
      </c>
      <c r="B28" s="34" t="s">
        <v>707</v>
      </c>
      <c r="C28" s="50" t="s">
        <v>677</v>
      </c>
      <c r="D28" s="50" t="s">
        <v>678</v>
      </c>
      <c r="E28" s="34" t="s">
        <v>101</v>
      </c>
      <c r="F28" s="50">
        <v>399320</v>
      </c>
      <c r="G28" s="50">
        <v>99830</v>
      </c>
      <c r="H28" s="50">
        <v>499150</v>
      </c>
      <c r="I28" s="34" t="s">
        <v>679</v>
      </c>
      <c r="J28" s="50" t="s">
        <v>680</v>
      </c>
      <c r="K28" s="34" t="s">
        <v>681</v>
      </c>
      <c r="L28" s="80" t="s">
        <v>682</v>
      </c>
      <c r="M28" s="80" t="s">
        <v>714</v>
      </c>
      <c r="N28" s="50" t="s">
        <v>681</v>
      </c>
      <c r="O28" s="33">
        <v>499150</v>
      </c>
      <c r="P28" s="34" t="s">
        <v>141</v>
      </c>
    </row>
    <row r="29" spans="1:16" ht="60" x14ac:dyDescent="0.25">
      <c r="A29" s="2" t="s">
        <v>423</v>
      </c>
      <c r="B29" s="81" t="s">
        <v>117</v>
      </c>
      <c r="C29" s="34" t="s">
        <v>538</v>
      </c>
      <c r="D29" s="34" t="s">
        <v>544</v>
      </c>
      <c r="E29" s="34" t="s">
        <v>101</v>
      </c>
      <c r="F29" s="34">
        <v>28649.32</v>
      </c>
      <c r="G29" s="34">
        <v>0</v>
      </c>
      <c r="H29" s="34">
        <v>28649.32</v>
      </c>
      <c r="I29" s="34" t="s">
        <v>541</v>
      </c>
      <c r="J29" s="34" t="s">
        <v>542</v>
      </c>
      <c r="K29" s="34" t="s">
        <v>543</v>
      </c>
      <c r="L29" s="34" t="s">
        <v>115</v>
      </c>
      <c r="M29" s="34" t="s">
        <v>713</v>
      </c>
      <c r="N29" s="34" t="s">
        <v>543</v>
      </c>
      <c r="O29" s="28">
        <v>28092.080000000002</v>
      </c>
      <c r="P29" s="34" t="s">
        <v>18</v>
      </c>
    </row>
    <row r="30" spans="1:16" ht="60" x14ac:dyDescent="0.25">
      <c r="A30" s="2" t="s">
        <v>429</v>
      </c>
      <c r="B30" s="81" t="s">
        <v>112</v>
      </c>
      <c r="C30" s="34" t="s">
        <v>539</v>
      </c>
      <c r="D30" s="34" t="s">
        <v>544</v>
      </c>
      <c r="E30" s="34" t="s">
        <v>101</v>
      </c>
      <c r="F30" s="34">
        <v>1773.8</v>
      </c>
      <c r="G30" s="34">
        <v>443.45</v>
      </c>
      <c r="H30" s="34">
        <v>2217.25</v>
      </c>
      <c r="I30" s="34" t="s">
        <v>540</v>
      </c>
      <c r="J30" s="34" t="s">
        <v>542</v>
      </c>
      <c r="K30" s="34" t="s">
        <v>543</v>
      </c>
      <c r="L30" s="34" t="s">
        <v>115</v>
      </c>
      <c r="M30" s="34" t="s">
        <v>713</v>
      </c>
      <c r="N30" s="34" t="s">
        <v>543</v>
      </c>
      <c r="O30" s="28">
        <v>1652.01</v>
      </c>
      <c r="P30" s="34" t="s">
        <v>18</v>
      </c>
    </row>
    <row r="31" spans="1:16" ht="165" x14ac:dyDescent="0.25">
      <c r="A31" s="5" t="s">
        <v>433</v>
      </c>
      <c r="B31" s="34" t="s">
        <v>709</v>
      </c>
      <c r="C31" s="50" t="s">
        <v>703</v>
      </c>
      <c r="D31" s="50" t="s">
        <v>697</v>
      </c>
      <c r="E31" s="50" t="s">
        <v>101</v>
      </c>
      <c r="F31" s="50">
        <v>873430</v>
      </c>
      <c r="G31" s="50">
        <v>218357.5</v>
      </c>
      <c r="H31" s="50">
        <v>1091787.5</v>
      </c>
      <c r="I31" s="50" t="s">
        <v>698</v>
      </c>
      <c r="J31" s="50" t="s">
        <v>699</v>
      </c>
      <c r="K31" s="34" t="s">
        <v>694</v>
      </c>
      <c r="L31" s="34" t="s">
        <v>700</v>
      </c>
      <c r="M31" s="34" t="s">
        <v>714</v>
      </c>
      <c r="N31" s="50" t="s">
        <v>694</v>
      </c>
      <c r="O31" s="33">
        <v>1091785.51</v>
      </c>
      <c r="P31" s="34" t="s">
        <v>141</v>
      </c>
    </row>
    <row r="32" spans="1:16" ht="120" x14ac:dyDescent="0.25">
      <c r="A32" s="2" t="s">
        <v>436</v>
      </c>
      <c r="B32" s="34" t="s">
        <v>710</v>
      </c>
      <c r="C32" s="50" t="s">
        <v>702</v>
      </c>
      <c r="D32" s="50" t="s">
        <v>704</v>
      </c>
      <c r="E32" s="34" t="s">
        <v>156</v>
      </c>
      <c r="F32" s="50">
        <v>309275</v>
      </c>
      <c r="G32" s="50">
        <v>77318.75</v>
      </c>
      <c r="H32" s="50">
        <v>386593.75</v>
      </c>
      <c r="I32" s="50" t="s">
        <v>701</v>
      </c>
      <c r="J32" s="50" t="s">
        <v>706</v>
      </c>
      <c r="K32" s="34" t="s">
        <v>63</v>
      </c>
      <c r="L32" s="34" t="s">
        <v>705</v>
      </c>
      <c r="M32" s="34" t="s">
        <v>714</v>
      </c>
      <c r="N32" s="50" t="s">
        <v>706</v>
      </c>
      <c r="O32" s="33">
        <v>386593.75</v>
      </c>
      <c r="P32" s="34" t="s">
        <v>696</v>
      </c>
    </row>
    <row r="33" spans="1:16" ht="45" x14ac:dyDescent="0.25">
      <c r="A33" s="2" t="s">
        <v>439</v>
      </c>
      <c r="B33" s="34" t="s">
        <v>17</v>
      </c>
      <c r="C33" s="34" t="s">
        <v>383</v>
      </c>
      <c r="D33" s="34" t="s">
        <v>507</v>
      </c>
      <c r="E33" s="34" t="s">
        <v>101</v>
      </c>
      <c r="F33" s="82"/>
      <c r="G33" s="82"/>
      <c r="H33" s="82"/>
      <c r="I33" s="34" t="s">
        <v>592</v>
      </c>
      <c r="J33" s="34" t="s">
        <v>593</v>
      </c>
      <c r="K33" s="34" t="s">
        <v>595</v>
      </c>
      <c r="L33" s="34" t="s">
        <v>73</v>
      </c>
      <c r="M33" s="34" t="s">
        <v>713</v>
      </c>
      <c r="N33" s="34" t="s">
        <v>711</v>
      </c>
      <c r="O33" s="28">
        <v>268395.63</v>
      </c>
      <c r="P33" s="34" t="s">
        <v>599</v>
      </c>
    </row>
    <row r="34" spans="1:16" ht="75" x14ac:dyDescent="0.25">
      <c r="A34" s="2" t="s">
        <v>442</v>
      </c>
      <c r="B34" s="34" t="s">
        <v>689</v>
      </c>
      <c r="C34" s="83" t="s">
        <v>691</v>
      </c>
      <c r="D34" s="50" t="s">
        <v>690</v>
      </c>
      <c r="E34" s="34" t="s">
        <v>156</v>
      </c>
      <c r="F34" s="33">
        <v>439000</v>
      </c>
      <c r="G34" s="33">
        <v>109750</v>
      </c>
      <c r="H34" s="33">
        <v>548750</v>
      </c>
      <c r="I34" s="50" t="s">
        <v>692</v>
      </c>
      <c r="J34" s="50" t="s">
        <v>693</v>
      </c>
      <c r="K34" s="34" t="s">
        <v>694</v>
      </c>
      <c r="L34" s="84" t="s">
        <v>695</v>
      </c>
      <c r="M34" s="84" t="s">
        <v>714</v>
      </c>
      <c r="N34" s="50" t="s">
        <v>694</v>
      </c>
      <c r="O34" s="33"/>
      <c r="P34" s="34" t="s">
        <v>696</v>
      </c>
    </row>
    <row r="35" spans="1:16" ht="60" x14ac:dyDescent="0.25">
      <c r="A35" s="2" t="s">
        <v>447</v>
      </c>
      <c r="B35" s="34" t="s">
        <v>581</v>
      </c>
      <c r="C35" s="34" t="s">
        <v>582</v>
      </c>
      <c r="D35" s="50" t="s">
        <v>583</v>
      </c>
      <c r="E35" s="34" t="s">
        <v>101</v>
      </c>
      <c r="F35" s="28">
        <v>790883.5</v>
      </c>
      <c r="G35" s="28">
        <v>197720.88</v>
      </c>
      <c r="H35" s="28">
        <v>988604.38</v>
      </c>
      <c r="I35" s="34" t="s">
        <v>600</v>
      </c>
      <c r="J35" s="34" t="s">
        <v>584</v>
      </c>
      <c r="K35" s="34" t="s">
        <v>585</v>
      </c>
      <c r="L35" s="34" t="s">
        <v>48</v>
      </c>
      <c r="M35" s="34" t="s">
        <v>713</v>
      </c>
      <c r="N35" s="34" t="s">
        <v>601</v>
      </c>
      <c r="O35" s="28">
        <v>988604.38</v>
      </c>
      <c r="P35" s="34" t="s">
        <v>141</v>
      </c>
    </row>
    <row r="36" spans="1:16" ht="165" x14ac:dyDescent="0.25">
      <c r="A36" s="2" t="s">
        <v>448</v>
      </c>
      <c r="B36" s="34" t="s">
        <v>708</v>
      </c>
      <c r="C36" s="50" t="s">
        <v>684</v>
      </c>
      <c r="D36" s="50" t="s">
        <v>683</v>
      </c>
      <c r="E36" s="34" t="s">
        <v>101</v>
      </c>
      <c r="F36" s="33">
        <v>4648000</v>
      </c>
      <c r="G36" s="33">
        <v>1207000</v>
      </c>
      <c r="H36" s="33">
        <v>5855000</v>
      </c>
      <c r="I36" s="34" t="s">
        <v>685</v>
      </c>
      <c r="J36" s="50" t="s">
        <v>686</v>
      </c>
      <c r="K36" s="34" t="s">
        <v>687</v>
      </c>
      <c r="L36" s="34" t="s">
        <v>688</v>
      </c>
      <c r="M36" s="85" t="s">
        <v>714</v>
      </c>
      <c r="N36" s="34" t="s">
        <v>687</v>
      </c>
      <c r="O36" s="33">
        <v>5855000</v>
      </c>
      <c r="P36" s="34" t="s">
        <v>141</v>
      </c>
    </row>
    <row r="37" spans="1:16" ht="60" x14ac:dyDescent="0.25">
      <c r="A37" s="2" t="s">
        <v>458</v>
      </c>
      <c r="B37" s="80" t="s">
        <v>610</v>
      </c>
      <c r="C37" s="34" t="s">
        <v>609</v>
      </c>
      <c r="D37" s="34" t="s">
        <v>611</v>
      </c>
      <c r="E37" s="34" t="s">
        <v>101</v>
      </c>
      <c r="F37" s="28">
        <v>18740</v>
      </c>
      <c r="G37" s="28">
        <v>4685</v>
      </c>
      <c r="H37" s="28">
        <v>23425</v>
      </c>
      <c r="I37" s="34" t="s">
        <v>612</v>
      </c>
      <c r="J37" s="34" t="s">
        <v>613</v>
      </c>
      <c r="K37" s="34" t="s">
        <v>614</v>
      </c>
      <c r="L37" s="34" t="s">
        <v>615</v>
      </c>
      <c r="M37" s="85" t="s">
        <v>940</v>
      </c>
      <c r="N37" s="34"/>
      <c r="O37" s="28"/>
      <c r="P37" s="34" t="s">
        <v>696</v>
      </c>
    </row>
    <row r="38" spans="1:16" ht="60" x14ac:dyDescent="0.25">
      <c r="A38" s="2" t="s">
        <v>466</v>
      </c>
      <c r="B38" s="80" t="s">
        <v>610</v>
      </c>
      <c r="C38" s="34" t="s">
        <v>609</v>
      </c>
      <c r="D38" s="34" t="s">
        <v>611</v>
      </c>
      <c r="E38" s="34" t="s">
        <v>101</v>
      </c>
      <c r="F38" s="28">
        <v>6870</v>
      </c>
      <c r="G38" s="28">
        <v>1717.5</v>
      </c>
      <c r="H38" s="28">
        <v>8587.5</v>
      </c>
      <c r="I38" s="34" t="s">
        <v>616</v>
      </c>
      <c r="J38" s="34" t="s">
        <v>613</v>
      </c>
      <c r="K38" s="34" t="s">
        <v>617</v>
      </c>
      <c r="L38" s="34" t="s">
        <v>615</v>
      </c>
      <c r="M38" s="85" t="s">
        <v>714</v>
      </c>
      <c r="N38" s="34"/>
      <c r="O38" s="28">
        <v>8587.5</v>
      </c>
      <c r="P38" s="34" t="s">
        <v>696</v>
      </c>
    </row>
    <row r="39" spans="1:16" ht="240" x14ac:dyDescent="0.25">
      <c r="A39" s="2" t="s">
        <v>467</v>
      </c>
      <c r="B39" s="80" t="s">
        <v>610</v>
      </c>
      <c r="C39" s="34" t="s">
        <v>609</v>
      </c>
      <c r="D39" s="34" t="s">
        <v>611</v>
      </c>
      <c r="E39" s="34" t="s">
        <v>101</v>
      </c>
      <c r="F39" s="28">
        <v>36291.18</v>
      </c>
      <c r="G39" s="28">
        <v>9072.7999999999993</v>
      </c>
      <c r="H39" s="28">
        <v>45363.98</v>
      </c>
      <c r="I39" s="34" t="s">
        <v>618</v>
      </c>
      <c r="J39" s="34" t="s">
        <v>613</v>
      </c>
      <c r="K39" s="34"/>
      <c r="L39" s="34" t="s">
        <v>615</v>
      </c>
      <c r="M39" s="85" t="s">
        <v>940</v>
      </c>
      <c r="N39" s="34"/>
      <c r="O39" s="28">
        <v>38869.129999999997</v>
      </c>
      <c r="P39" s="34" t="s">
        <v>696</v>
      </c>
    </row>
    <row r="40" spans="1:16" ht="90" x14ac:dyDescent="0.25">
      <c r="A40" s="2" t="s">
        <v>480</v>
      </c>
      <c r="B40" s="80" t="s">
        <v>610</v>
      </c>
      <c r="C40" s="34" t="s">
        <v>609</v>
      </c>
      <c r="D40" s="34" t="s">
        <v>611</v>
      </c>
      <c r="E40" s="34" t="s">
        <v>101</v>
      </c>
      <c r="F40" s="28">
        <v>9200</v>
      </c>
      <c r="G40" s="28">
        <v>2300</v>
      </c>
      <c r="H40" s="28">
        <v>11500</v>
      </c>
      <c r="I40" s="34" t="s">
        <v>619</v>
      </c>
      <c r="J40" s="34" t="s">
        <v>620</v>
      </c>
      <c r="K40" s="34" t="s">
        <v>621</v>
      </c>
      <c r="L40" s="34" t="s">
        <v>625</v>
      </c>
      <c r="M40" s="85" t="s">
        <v>714</v>
      </c>
      <c r="N40" s="34"/>
      <c r="O40" s="28"/>
      <c r="P40" s="34" t="s">
        <v>696</v>
      </c>
    </row>
    <row r="41" spans="1:16" ht="195" x14ac:dyDescent="0.25">
      <c r="A41" s="23" t="s">
        <v>487</v>
      </c>
      <c r="B41" s="80" t="s">
        <v>610</v>
      </c>
      <c r="C41" s="34" t="s">
        <v>609</v>
      </c>
      <c r="D41" s="34" t="s">
        <v>611</v>
      </c>
      <c r="E41" s="34" t="s">
        <v>101</v>
      </c>
      <c r="F41" s="28">
        <v>241305</v>
      </c>
      <c r="G41" s="28">
        <v>31369.65</v>
      </c>
      <c r="H41" s="28">
        <v>272674.65000000002</v>
      </c>
      <c r="I41" s="34" t="s">
        <v>622</v>
      </c>
      <c r="J41" s="34" t="s">
        <v>623</v>
      </c>
      <c r="K41" s="34"/>
      <c r="L41" s="34" t="s">
        <v>624</v>
      </c>
      <c r="M41" s="85" t="s">
        <v>941</v>
      </c>
      <c r="N41" s="34"/>
      <c r="O41" s="28">
        <v>34046.050000000003</v>
      </c>
      <c r="P41" s="34" t="s">
        <v>696</v>
      </c>
    </row>
    <row r="42" spans="1:16" ht="84" customHeight="1" x14ac:dyDescent="0.25">
      <c r="A42" s="23" t="s">
        <v>500</v>
      </c>
      <c r="B42" s="80" t="s">
        <v>610</v>
      </c>
      <c r="C42" s="34" t="s">
        <v>609</v>
      </c>
      <c r="D42" s="34" t="s">
        <v>611</v>
      </c>
      <c r="E42" s="34" t="s">
        <v>101</v>
      </c>
      <c r="F42" s="28">
        <v>25000</v>
      </c>
      <c r="G42" s="28">
        <v>0</v>
      </c>
      <c r="H42" s="28">
        <v>25000</v>
      </c>
      <c r="I42" s="34" t="s">
        <v>631</v>
      </c>
      <c r="J42" s="34" t="s">
        <v>623</v>
      </c>
      <c r="K42" s="34" t="s">
        <v>627</v>
      </c>
      <c r="L42" s="34" t="s">
        <v>626</v>
      </c>
      <c r="M42" s="85" t="s">
        <v>714</v>
      </c>
      <c r="N42" s="34"/>
      <c r="O42" s="28"/>
      <c r="P42" s="34" t="s">
        <v>696</v>
      </c>
    </row>
    <row r="43" spans="1:16" ht="180" x14ac:dyDescent="0.25">
      <c r="A43" s="23" t="s">
        <v>506</v>
      </c>
      <c r="B43" s="80" t="s">
        <v>914</v>
      </c>
      <c r="C43" s="34" t="s">
        <v>916</v>
      </c>
      <c r="D43" s="34" t="s">
        <v>915</v>
      </c>
      <c r="E43" s="34" t="s">
        <v>101</v>
      </c>
      <c r="F43" s="28">
        <v>37840</v>
      </c>
      <c r="G43" s="28">
        <v>9460</v>
      </c>
      <c r="H43" s="28">
        <v>47300</v>
      </c>
      <c r="I43" s="34" t="s">
        <v>917</v>
      </c>
      <c r="J43" s="34" t="s">
        <v>918</v>
      </c>
      <c r="K43" s="34" t="s">
        <v>919</v>
      </c>
      <c r="L43" s="34" t="s">
        <v>920</v>
      </c>
      <c r="M43" s="85" t="s">
        <v>714</v>
      </c>
      <c r="N43" s="34"/>
      <c r="O43" s="28">
        <v>23650</v>
      </c>
      <c r="P43" s="34" t="s">
        <v>921</v>
      </c>
    </row>
    <row r="44" spans="1:16" ht="105" x14ac:dyDescent="0.25">
      <c r="A44" s="23" t="s">
        <v>508</v>
      </c>
      <c r="B44" s="86" t="s">
        <v>628</v>
      </c>
      <c r="C44" s="86" t="s">
        <v>629</v>
      </c>
      <c r="D44" s="86" t="s">
        <v>630</v>
      </c>
      <c r="E44" s="86" t="s">
        <v>101</v>
      </c>
      <c r="F44" s="89">
        <v>164956.29999999999</v>
      </c>
      <c r="G44" s="89">
        <v>41239.08</v>
      </c>
      <c r="H44" s="89">
        <v>206195.38</v>
      </c>
      <c r="I44" s="86" t="s">
        <v>632</v>
      </c>
      <c r="J44" s="86" t="s">
        <v>633</v>
      </c>
      <c r="K44" s="86" t="s">
        <v>933</v>
      </c>
      <c r="L44" s="86" t="s">
        <v>635</v>
      </c>
      <c r="M44" s="86" t="s">
        <v>714</v>
      </c>
      <c r="N44" s="86" t="s">
        <v>782</v>
      </c>
      <c r="O44" s="89">
        <v>137945.38</v>
      </c>
      <c r="P44" s="86" t="s">
        <v>935</v>
      </c>
    </row>
    <row r="45" spans="1:16" ht="75" x14ac:dyDescent="0.25">
      <c r="A45" s="23" t="s">
        <v>519</v>
      </c>
      <c r="B45" s="86" t="s">
        <v>628</v>
      </c>
      <c r="C45" s="86" t="s">
        <v>629</v>
      </c>
      <c r="D45" s="86" t="s">
        <v>630</v>
      </c>
      <c r="E45" s="86" t="s">
        <v>101</v>
      </c>
      <c r="F45" s="89">
        <v>246408</v>
      </c>
      <c r="G45" s="89">
        <v>61602</v>
      </c>
      <c r="H45" s="89">
        <v>308010</v>
      </c>
      <c r="I45" s="86" t="s">
        <v>636</v>
      </c>
      <c r="J45" s="86" t="s">
        <v>633</v>
      </c>
      <c r="K45" s="86"/>
      <c r="L45" s="86" t="s">
        <v>635</v>
      </c>
      <c r="M45" s="86" t="s">
        <v>713</v>
      </c>
      <c r="N45" s="86"/>
      <c r="O45" s="89">
        <v>308010</v>
      </c>
      <c r="P45" s="86" t="s">
        <v>696</v>
      </c>
    </row>
    <row r="46" spans="1:16" ht="75" x14ac:dyDescent="0.25">
      <c r="A46" s="47" t="s">
        <v>526</v>
      </c>
      <c r="B46" s="86" t="s">
        <v>628</v>
      </c>
      <c r="C46" s="86" t="s">
        <v>629</v>
      </c>
      <c r="D46" s="86" t="s">
        <v>630</v>
      </c>
      <c r="E46" s="86" t="s">
        <v>101</v>
      </c>
      <c r="F46" s="89">
        <v>116996</v>
      </c>
      <c r="G46" s="89">
        <v>29249</v>
      </c>
      <c r="H46" s="89">
        <v>146245</v>
      </c>
      <c r="I46" s="86" t="s">
        <v>637</v>
      </c>
      <c r="J46" s="86" t="s">
        <v>633</v>
      </c>
      <c r="K46" s="86" t="s">
        <v>634</v>
      </c>
      <c r="L46" s="86" t="s">
        <v>635</v>
      </c>
      <c r="M46" s="86" t="s">
        <v>714</v>
      </c>
      <c r="N46" s="86"/>
      <c r="O46" s="89">
        <v>146245</v>
      </c>
      <c r="P46" s="86" t="s">
        <v>696</v>
      </c>
    </row>
    <row r="47" spans="1:16" ht="75" x14ac:dyDescent="0.25">
      <c r="A47" s="47" t="s">
        <v>532</v>
      </c>
      <c r="B47" s="92" t="s">
        <v>581</v>
      </c>
      <c r="C47" s="92" t="s">
        <v>582</v>
      </c>
      <c r="D47" s="94" t="s">
        <v>583</v>
      </c>
      <c r="E47" s="92" t="s">
        <v>101</v>
      </c>
      <c r="F47" s="28">
        <v>70313.78</v>
      </c>
      <c r="G47" s="28">
        <v>17578.45</v>
      </c>
      <c r="H47" s="28">
        <v>87892.23</v>
      </c>
      <c r="I47" s="3" t="s">
        <v>954</v>
      </c>
      <c r="J47" s="3" t="s">
        <v>955</v>
      </c>
      <c r="K47" s="3" t="s">
        <v>956</v>
      </c>
      <c r="L47" s="3" t="s">
        <v>48</v>
      </c>
      <c r="M47" s="32" t="s">
        <v>713</v>
      </c>
      <c r="N47" s="3"/>
      <c r="O47" s="95"/>
      <c r="P47" s="92" t="s">
        <v>957</v>
      </c>
    </row>
    <row r="48" spans="1:16" ht="120" x14ac:dyDescent="0.25">
      <c r="A48" s="47" t="s">
        <v>545</v>
      </c>
      <c r="B48" s="86" t="s">
        <v>628</v>
      </c>
      <c r="C48" s="86" t="s">
        <v>629</v>
      </c>
      <c r="D48" s="86" t="s">
        <v>630</v>
      </c>
      <c r="E48" s="86" t="s">
        <v>101</v>
      </c>
      <c r="F48" s="90">
        <v>164956.29999999999</v>
      </c>
      <c r="G48" s="90">
        <v>41239.08</v>
      </c>
      <c r="H48" s="90">
        <v>206195.38</v>
      </c>
      <c r="I48" s="86" t="s">
        <v>752</v>
      </c>
      <c r="J48" s="77" t="s">
        <v>753</v>
      </c>
      <c r="K48" s="86" t="s">
        <v>754</v>
      </c>
      <c r="L48" s="86" t="s">
        <v>635</v>
      </c>
      <c r="M48" s="77" t="s">
        <v>714</v>
      </c>
      <c r="N48" s="77" t="s">
        <v>758</v>
      </c>
      <c r="O48" s="90">
        <v>137945.38</v>
      </c>
      <c r="P48" s="86" t="s">
        <v>935</v>
      </c>
    </row>
    <row r="49" spans="1:16" ht="120" x14ac:dyDescent="0.25">
      <c r="A49" s="75" t="s">
        <v>551</v>
      </c>
      <c r="B49" s="86" t="s">
        <v>628</v>
      </c>
      <c r="C49" s="86" t="s">
        <v>629</v>
      </c>
      <c r="D49" s="86" t="s">
        <v>630</v>
      </c>
      <c r="E49" s="86" t="s">
        <v>101</v>
      </c>
      <c r="F49" s="90">
        <v>164956.29999999999</v>
      </c>
      <c r="G49" s="90">
        <v>41239.08</v>
      </c>
      <c r="H49" s="90">
        <v>206195.38</v>
      </c>
      <c r="I49" s="86" t="s">
        <v>783</v>
      </c>
      <c r="J49" s="77" t="s">
        <v>755</v>
      </c>
      <c r="K49" s="86" t="s">
        <v>756</v>
      </c>
      <c r="L49" s="86" t="s">
        <v>635</v>
      </c>
      <c r="M49" s="77" t="s">
        <v>714</v>
      </c>
      <c r="N49" s="77" t="s">
        <v>757</v>
      </c>
      <c r="O49" s="90">
        <v>137945.38</v>
      </c>
      <c r="P49" s="86" t="s">
        <v>935</v>
      </c>
    </row>
    <row r="50" spans="1:16" ht="155.25" customHeight="1" x14ac:dyDescent="0.25">
      <c r="A50" s="75" t="s">
        <v>558</v>
      </c>
      <c r="B50" s="86" t="s">
        <v>628</v>
      </c>
      <c r="C50" s="86" t="s">
        <v>629</v>
      </c>
      <c r="D50" s="86" t="s">
        <v>630</v>
      </c>
      <c r="E50" s="86" t="s">
        <v>101</v>
      </c>
      <c r="F50" s="90">
        <v>164956.29999999999</v>
      </c>
      <c r="G50" s="90">
        <v>41239.08</v>
      </c>
      <c r="H50" s="90">
        <v>206195.38</v>
      </c>
      <c r="I50" s="86" t="s">
        <v>780</v>
      </c>
      <c r="J50" s="77" t="s">
        <v>757</v>
      </c>
      <c r="K50" s="86" t="s">
        <v>781</v>
      </c>
      <c r="L50" s="86" t="s">
        <v>635</v>
      </c>
      <c r="M50" s="77" t="s">
        <v>714</v>
      </c>
      <c r="N50" s="77" t="s">
        <v>782</v>
      </c>
      <c r="O50" s="90">
        <v>137945.38</v>
      </c>
      <c r="P50" s="86" t="s">
        <v>935</v>
      </c>
    </row>
    <row r="51" spans="1:16" ht="169.5" customHeight="1" x14ac:dyDescent="0.25">
      <c r="A51" s="75" t="s">
        <v>561</v>
      </c>
      <c r="B51" s="86" t="s">
        <v>801</v>
      </c>
      <c r="C51" s="86" t="s">
        <v>790</v>
      </c>
      <c r="D51" s="86" t="s">
        <v>807</v>
      </c>
      <c r="E51" s="86" t="s">
        <v>101</v>
      </c>
      <c r="F51" s="89">
        <v>1029467.4</v>
      </c>
      <c r="G51" s="89">
        <v>257366.85</v>
      </c>
      <c r="H51" s="89">
        <v>1286834.25</v>
      </c>
      <c r="I51" s="86" t="s">
        <v>794</v>
      </c>
      <c r="J51" s="86" t="s">
        <v>791</v>
      </c>
      <c r="K51" s="86" t="s">
        <v>792</v>
      </c>
      <c r="L51" s="86" t="s">
        <v>793</v>
      </c>
      <c r="M51" s="86" t="s">
        <v>714</v>
      </c>
      <c r="N51" s="86" t="s">
        <v>676</v>
      </c>
      <c r="O51" s="89">
        <v>1286834.25</v>
      </c>
      <c r="P51" s="86" t="s">
        <v>953</v>
      </c>
    </row>
    <row r="52" spans="1:16" ht="150.75" customHeight="1" x14ac:dyDescent="0.25">
      <c r="A52" s="77" t="s">
        <v>566</v>
      </c>
      <c r="B52" s="86" t="s">
        <v>802</v>
      </c>
      <c r="C52" s="86" t="s">
        <v>803</v>
      </c>
      <c r="D52" s="86" t="s">
        <v>808</v>
      </c>
      <c r="E52" s="86" t="s">
        <v>101</v>
      </c>
      <c r="F52" s="89">
        <v>157320</v>
      </c>
      <c r="G52" s="89">
        <v>39330</v>
      </c>
      <c r="H52" s="89">
        <v>196650</v>
      </c>
      <c r="I52" s="86" t="s">
        <v>804</v>
      </c>
      <c r="J52" s="86" t="s">
        <v>805</v>
      </c>
      <c r="K52" s="86" t="s">
        <v>937</v>
      </c>
      <c r="L52" s="86" t="s">
        <v>806</v>
      </c>
      <c r="M52" s="86" t="s">
        <v>714</v>
      </c>
      <c r="N52" s="86" t="s">
        <v>936</v>
      </c>
      <c r="O52" s="89">
        <v>196650</v>
      </c>
      <c r="P52" s="86" t="s">
        <v>942</v>
      </c>
    </row>
    <row r="53" spans="1:16" ht="135" x14ac:dyDescent="0.25">
      <c r="A53" s="77" t="s">
        <v>572</v>
      </c>
      <c r="B53" s="86" t="s">
        <v>802</v>
      </c>
      <c r="C53" s="86" t="s">
        <v>803</v>
      </c>
      <c r="D53" s="86" t="s">
        <v>808</v>
      </c>
      <c r="E53" s="86" t="s">
        <v>101</v>
      </c>
      <c r="F53" s="89">
        <v>51495.35</v>
      </c>
      <c r="G53" s="89">
        <v>12873.84</v>
      </c>
      <c r="H53" s="89">
        <v>64369.19</v>
      </c>
      <c r="I53" s="86" t="s">
        <v>837</v>
      </c>
      <c r="J53" s="86" t="s">
        <v>805</v>
      </c>
      <c r="K53" s="86" t="s">
        <v>937</v>
      </c>
      <c r="L53" s="86" t="s">
        <v>838</v>
      </c>
      <c r="M53" s="86" t="s">
        <v>714</v>
      </c>
      <c r="N53" s="86" t="s">
        <v>863</v>
      </c>
      <c r="O53" s="89">
        <v>64369.19</v>
      </c>
      <c r="P53" s="86" t="s">
        <v>942</v>
      </c>
    </row>
    <row r="54" spans="1:16" ht="120" x14ac:dyDescent="0.25">
      <c r="A54" s="77" t="s">
        <v>578</v>
      </c>
      <c r="B54" s="86" t="s">
        <v>628</v>
      </c>
      <c r="C54" s="86" t="s">
        <v>629</v>
      </c>
      <c r="D54" s="86" t="s">
        <v>630</v>
      </c>
      <c r="E54" s="86" t="s">
        <v>101</v>
      </c>
      <c r="F54" s="89">
        <v>110356.3</v>
      </c>
      <c r="G54" s="89">
        <v>27589.08</v>
      </c>
      <c r="H54" s="89">
        <v>137945.38</v>
      </c>
      <c r="I54" s="86" t="s">
        <v>839</v>
      </c>
      <c r="J54" s="77" t="s">
        <v>108</v>
      </c>
      <c r="K54" s="86" t="s">
        <v>782</v>
      </c>
      <c r="L54" s="86" t="s">
        <v>635</v>
      </c>
      <c r="M54" s="86" t="s">
        <v>714</v>
      </c>
      <c r="N54" s="77" t="s">
        <v>782</v>
      </c>
      <c r="O54" s="90">
        <v>137945.38</v>
      </c>
      <c r="P54" s="86" t="s">
        <v>935</v>
      </c>
    </row>
    <row r="55" spans="1:16" ht="105" x14ac:dyDescent="0.25">
      <c r="A55" s="77" t="s">
        <v>587</v>
      </c>
      <c r="B55" s="86" t="s">
        <v>886</v>
      </c>
      <c r="C55" s="86" t="s">
        <v>790</v>
      </c>
      <c r="D55" s="86" t="s">
        <v>887</v>
      </c>
      <c r="E55" s="86" t="s">
        <v>101</v>
      </c>
      <c r="F55" s="89">
        <v>1906145</v>
      </c>
      <c r="G55" s="89">
        <v>476536.25</v>
      </c>
      <c r="H55" s="89">
        <v>2382681.25</v>
      </c>
      <c r="I55" s="86" t="s">
        <v>888</v>
      </c>
      <c r="J55" s="86" t="s">
        <v>889</v>
      </c>
      <c r="K55" s="86" t="s">
        <v>890</v>
      </c>
      <c r="L55" s="86" t="s">
        <v>891</v>
      </c>
      <c r="M55" s="86" t="s">
        <v>714</v>
      </c>
      <c r="N55" s="86"/>
      <c r="O55" s="89"/>
      <c r="P55" s="86" t="s">
        <v>953</v>
      </c>
    </row>
    <row r="56" spans="1:16" ht="174" customHeight="1" x14ac:dyDescent="0.25">
      <c r="A56" s="75" t="s">
        <v>638</v>
      </c>
      <c r="B56" s="86" t="s">
        <v>892</v>
      </c>
      <c r="C56" s="86" t="s">
        <v>790</v>
      </c>
      <c r="D56" s="86" t="s">
        <v>893</v>
      </c>
      <c r="E56" s="86" t="s">
        <v>101</v>
      </c>
      <c r="F56" s="89">
        <v>569300</v>
      </c>
      <c r="G56" s="89">
        <v>142325</v>
      </c>
      <c r="H56" s="89">
        <v>711625</v>
      </c>
      <c r="I56" s="86" t="s">
        <v>894</v>
      </c>
      <c r="J56" s="86" t="s">
        <v>895</v>
      </c>
      <c r="K56" s="86" t="s">
        <v>896</v>
      </c>
      <c r="L56" s="86" t="s">
        <v>897</v>
      </c>
      <c r="M56" s="86" t="s">
        <v>898</v>
      </c>
      <c r="N56" s="86"/>
      <c r="O56" s="89"/>
      <c r="P56" s="86" t="s">
        <v>953</v>
      </c>
    </row>
    <row r="57" spans="1:16" ht="150" x14ac:dyDescent="0.25">
      <c r="A57" s="75" t="s">
        <v>653</v>
      </c>
      <c r="B57" s="86" t="s">
        <v>802</v>
      </c>
      <c r="C57" s="86" t="s">
        <v>803</v>
      </c>
      <c r="D57" s="86" t="s">
        <v>938</v>
      </c>
      <c r="E57" s="86" t="s">
        <v>101</v>
      </c>
      <c r="F57" s="89">
        <v>171876.72</v>
      </c>
      <c r="G57" s="89">
        <v>0</v>
      </c>
      <c r="H57" s="89">
        <v>171876.72</v>
      </c>
      <c r="I57" s="86" t="s">
        <v>907</v>
      </c>
      <c r="J57" s="86" t="s">
        <v>909</v>
      </c>
      <c r="K57" s="86" t="s">
        <v>937</v>
      </c>
      <c r="L57" s="86" t="s">
        <v>908</v>
      </c>
      <c r="M57" s="86" t="s">
        <v>714</v>
      </c>
      <c r="N57" s="86"/>
      <c r="O57" s="89"/>
      <c r="P57" s="86" t="s">
        <v>942</v>
      </c>
    </row>
    <row r="58" spans="1:16" ht="135" x14ac:dyDescent="0.25">
      <c r="A58" s="75" t="s">
        <v>654</v>
      </c>
      <c r="B58" s="86" t="s">
        <v>802</v>
      </c>
      <c r="C58" s="86" t="s">
        <v>803</v>
      </c>
      <c r="D58" s="86" t="s">
        <v>938</v>
      </c>
      <c r="E58" s="86" t="s">
        <v>101</v>
      </c>
      <c r="F58" s="89">
        <v>218439.46</v>
      </c>
      <c r="G58" s="89">
        <v>0</v>
      </c>
      <c r="H58" s="89">
        <v>218439.46</v>
      </c>
      <c r="I58" s="86" t="s">
        <v>910</v>
      </c>
      <c r="J58" s="86" t="s">
        <v>909</v>
      </c>
      <c r="K58" s="86" t="s">
        <v>937</v>
      </c>
      <c r="L58" s="86" t="s">
        <v>908</v>
      </c>
      <c r="M58" s="86" t="s">
        <v>714</v>
      </c>
      <c r="N58" s="86"/>
      <c r="O58" s="89"/>
      <c r="P58" s="86" t="s">
        <v>942</v>
      </c>
    </row>
    <row r="59" spans="1:16" ht="120" x14ac:dyDescent="0.25">
      <c r="A59" s="75" t="s">
        <v>663</v>
      </c>
      <c r="B59" s="86" t="s">
        <v>802</v>
      </c>
      <c r="C59" s="86" t="s">
        <v>803</v>
      </c>
      <c r="D59" s="86" t="s">
        <v>938</v>
      </c>
      <c r="E59" s="86" t="s">
        <v>101</v>
      </c>
      <c r="F59" s="89">
        <v>64640</v>
      </c>
      <c r="G59" s="89">
        <v>0</v>
      </c>
      <c r="H59" s="89">
        <v>64640</v>
      </c>
      <c r="I59" s="86" t="s">
        <v>911</v>
      </c>
      <c r="J59" s="86" t="s">
        <v>909</v>
      </c>
      <c r="K59" s="86" t="s">
        <v>937</v>
      </c>
      <c r="L59" s="86" t="s">
        <v>908</v>
      </c>
      <c r="M59" s="86" t="s">
        <v>714</v>
      </c>
      <c r="N59" s="86"/>
      <c r="O59" s="89">
        <v>52086.11</v>
      </c>
      <c r="P59" s="86" t="s">
        <v>942</v>
      </c>
    </row>
    <row r="60" spans="1:16" ht="210" customHeight="1" x14ac:dyDescent="0.25">
      <c r="A60" s="76" t="s">
        <v>664</v>
      </c>
      <c r="B60" s="86" t="s">
        <v>802</v>
      </c>
      <c r="C60" s="86" t="s">
        <v>803</v>
      </c>
      <c r="D60" s="86" t="s">
        <v>938</v>
      </c>
      <c r="E60" s="86" t="s">
        <v>101</v>
      </c>
      <c r="F60" s="89">
        <v>130025.2</v>
      </c>
      <c r="G60" s="89">
        <v>0</v>
      </c>
      <c r="H60" s="89">
        <v>130025.2</v>
      </c>
      <c r="I60" s="86" t="s">
        <v>912</v>
      </c>
      <c r="J60" s="86" t="s">
        <v>909</v>
      </c>
      <c r="K60" s="86" t="s">
        <v>937</v>
      </c>
      <c r="L60" s="86" t="s">
        <v>908</v>
      </c>
      <c r="M60" s="86" t="s">
        <v>714</v>
      </c>
      <c r="N60" s="86"/>
      <c r="O60" s="89"/>
      <c r="P60" s="86" t="s">
        <v>942</v>
      </c>
    </row>
    <row r="61" spans="1:16" ht="183" customHeight="1" x14ac:dyDescent="0.25">
      <c r="A61" s="75" t="s">
        <v>716</v>
      </c>
      <c r="B61" s="86" t="s">
        <v>802</v>
      </c>
      <c r="C61" s="86" t="s">
        <v>803</v>
      </c>
      <c r="D61" s="86" t="s">
        <v>938</v>
      </c>
      <c r="E61" s="86" t="s">
        <v>101</v>
      </c>
      <c r="F61" s="89">
        <v>377381.74</v>
      </c>
      <c r="G61" s="89">
        <v>0</v>
      </c>
      <c r="H61" s="89">
        <v>377381.74</v>
      </c>
      <c r="I61" s="86" t="s">
        <v>913</v>
      </c>
      <c r="J61" s="86" t="s">
        <v>909</v>
      </c>
      <c r="K61" s="86" t="s">
        <v>937</v>
      </c>
      <c r="L61" s="86" t="s">
        <v>908</v>
      </c>
      <c r="M61" s="86" t="s">
        <v>714</v>
      </c>
      <c r="N61" s="86"/>
      <c r="O61" s="90">
        <v>344445.66</v>
      </c>
      <c r="P61" s="86" t="s">
        <v>942</v>
      </c>
    </row>
    <row r="62" spans="1:16" ht="210.75" customHeight="1" x14ac:dyDescent="0.25">
      <c r="A62" s="75" t="s">
        <v>729</v>
      </c>
      <c r="B62" s="86" t="s">
        <v>802</v>
      </c>
      <c r="C62" s="86" t="s">
        <v>803</v>
      </c>
      <c r="D62" s="86" t="s">
        <v>938</v>
      </c>
      <c r="E62" s="86" t="s">
        <v>101</v>
      </c>
      <c r="F62" s="89">
        <v>243421.74</v>
      </c>
      <c r="G62" s="89">
        <v>0</v>
      </c>
      <c r="H62" s="89">
        <v>243421.74</v>
      </c>
      <c r="I62" s="86" t="s">
        <v>922</v>
      </c>
      <c r="J62" s="86" t="s">
        <v>909</v>
      </c>
      <c r="K62" s="86" t="s">
        <v>937</v>
      </c>
      <c r="L62" s="86" t="s">
        <v>923</v>
      </c>
      <c r="M62" s="86" t="s">
        <v>714</v>
      </c>
      <c r="N62" s="77"/>
      <c r="O62" s="90"/>
      <c r="P62" s="86" t="s">
        <v>942</v>
      </c>
    </row>
    <row r="63" spans="1:16" ht="201" customHeight="1" x14ac:dyDescent="0.25">
      <c r="A63" s="75" t="s">
        <v>730</v>
      </c>
      <c r="B63" s="86" t="s">
        <v>802</v>
      </c>
      <c r="C63" s="86" t="s">
        <v>803</v>
      </c>
      <c r="D63" s="86" t="s">
        <v>938</v>
      </c>
      <c r="E63" s="86" t="s">
        <v>101</v>
      </c>
      <c r="F63" s="89">
        <v>386175.76</v>
      </c>
      <c r="G63" s="89">
        <v>0</v>
      </c>
      <c r="H63" s="89">
        <v>386175.76</v>
      </c>
      <c r="I63" s="86" t="s">
        <v>939</v>
      </c>
      <c r="J63" s="86" t="s">
        <v>909</v>
      </c>
      <c r="K63" s="86" t="s">
        <v>937</v>
      </c>
      <c r="L63" s="86" t="s">
        <v>908</v>
      </c>
      <c r="M63" s="86" t="s">
        <v>714</v>
      </c>
      <c r="N63" s="77"/>
      <c r="O63" s="90"/>
      <c r="P63" s="86" t="s">
        <v>942</v>
      </c>
    </row>
    <row r="64" spans="1:16" ht="60" x14ac:dyDescent="0.25">
      <c r="A64" s="75" t="s">
        <v>731</v>
      </c>
      <c r="B64" s="86" t="s">
        <v>30</v>
      </c>
      <c r="C64" s="86" t="s">
        <v>924</v>
      </c>
      <c r="D64" s="87" t="s">
        <v>929</v>
      </c>
      <c r="E64" s="86" t="s">
        <v>101</v>
      </c>
      <c r="F64" s="89">
        <v>294026.46000000002</v>
      </c>
      <c r="G64" s="89">
        <v>73506.62</v>
      </c>
      <c r="H64" s="89">
        <v>367533.08</v>
      </c>
      <c r="I64" s="86" t="s">
        <v>925</v>
      </c>
      <c r="J64" s="86" t="s">
        <v>926</v>
      </c>
      <c r="K64" s="86" t="s">
        <v>927</v>
      </c>
      <c r="L64" s="86" t="s">
        <v>928</v>
      </c>
      <c r="M64" s="86" t="s">
        <v>713</v>
      </c>
      <c r="N64" s="86"/>
      <c r="O64" s="89"/>
      <c r="P64" s="86" t="s">
        <v>18</v>
      </c>
    </row>
    <row r="65" spans="1:16" ht="123.75" customHeight="1" x14ac:dyDescent="0.25">
      <c r="A65" s="75" t="s">
        <v>737</v>
      </c>
      <c r="B65" s="96" t="s">
        <v>966</v>
      </c>
      <c r="C65" s="96" t="s">
        <v>964</v>
      </c>
      <c r="D65" s="96" t="s">
        <v>965</v>
      </c>
      <c r="E65" s="96" t="s">
        <v>101</v>
      </c>
      <c r="F65" s="28">
        <v>17979798</v>
      </c>
      <c r="G65" s="28">
        <v>4494949.5</v>
      </c>
      <c r="H65" s="28">
        <v>22474747.5</v>
      </c>
      <c r="I65" s="34" t="s">
        <v>967</v>
      </c>
      <c r="J65" s="34" t="s">
        <v>968</v>
      </c>
      <c r="K65" s="34" t="s">
        <v>969</v>
      </c>
      <c r="L65" s="34" t="s">
        <v>970</v>
      </c>
      <c r="M65" s="34" t="s">
        <v>714</v>
      </c>
      <c r="N65" s="34"/>
      <c r="O65" s="34"/>
      <c r="P65" s="34" t="s">
        <v>1015</v>
      </c>
    </row>
    <row r="66" spans="1:16" ht="225" customHeight="1" x14ac:dyDescent="0.25">
      <c r="A66" s="75" t="s">
        <v>743</v>
      </c>
      <c r="B66" s="97" t="s">
        <v>802</v>
      </c>
      <c r="C66" s="86" t="s">
        <v>803</v>
      </c>
      <c r="D66" s="86" t="s">
        <v>938</v>
      </c>
      <c r="E66" s="86" t="s">
        <v>101</v>
      </c>
      <c r="F66" s="89">
        <v>385175.76</v>
      </c>
      <c r="G66" s="89">
        <v>0</v>
      </c>
      <c r="H66" s="89">
        <v>386175.76</v>
      </c>
      <c r="I66" s="86" t="s">
        <v>939</v>
      </c>
      <c r="J66" s="97" t="s">
        <v>543</v>
      </c>
      <c r="K66" s="97" t="s">
        <v>971</v>
      </c>
      <c r="L66" s="86" t="s">
        <v>908</v>
      </c>
      <c r="M66" s="97" t="s">
        <v>714</v>
      </c>
      <c r="N66" s="97"/>
      <c r="O66" s="28"/>
      <c r="P66" s="86" t="s">
        <v>942</v>
      </c>
    </row>
    <row r="67" spans="1:16" ht="178.5" customHeight="1" x14ac:dyDescent="0.25">
      <c r="A67" s="75" t="s">
        <v>760</v>
      </c>
      <c r="B67" s="97" t="s">
        <v>802</v>
      </c>
      <c r="C67" s="86" t="s">
        <v>803</v>
      </c>
      <c r="D67" s="86" t="s">
        <v>938</v>
      </c>
      <c r="E67" s="86" t="s">
        <v>101</v>
      </c>
      <c r="F67" s="89">
        <v>171876.72</v>
      </c>
      <c r="G67" s="89">
        <v>0</v>
      </c>
      <c r="H67" s="89">
        <v>171876.72</v>
      </c>
      <c r="I67" s="86" t="s">
        <v>907</v>
      </c>
      <c r="J67" s="86" t="s">
        <v>543</v>
      </c>
      <c r="K67" s="86" t="s">
        <v>972</v>
      </c>
      <c r="L67" s="86" t="s">
        <v>908</v>
      </c>
      <c r="M67" s="86" t="s">
        <v>714</v>
      </c>
      <c r="N67" s="97"/>
      <c r="O67" s="28"/>
      <c r="P67" s="86" t="s">
        <v>942</v>
      </c>
    </row>
    <row r="68" spans="1:16" ht="213.75" customHeight="1" x14ac:dyDescent="0.25">
      <c r="A68" s="75" t="s">
        <v>769</v>
      </c>
      <c r="B68" s="97" t="s">
        <v>802</v>
      </c>
      <c r="C68" s="86" t="s">
        <v>803</v>
      </c>
      <c r="D68" s="86" t="s">
        <v>938</v>
      </c>
      <c r="E68" s="86" t="s">
        <v>101</v>
      </c>
      <c r="F68" s="89">
        <v>130025.2</v>
      </c>
      <c r="G68" s="89">
        <v>0</v>
      </c>
      <c r="H68" s="89">
        <v>130025.2</v>
      </c>
      <c r="I68" s="86" t="s">
        <v>912</v>
      </c>
      <c r="J68" s="98" t="s">
        <v>543</v>
      </c>
      <c r="K68" s="86" t="s">
        <v>973</v>
      </c>
      <c r="L68" s="86" t="s">
        <v>908</v>
      </c>
      <c r="M68" s="86" t="s">
        <v>714</v>
      </c>
      <c r="N68" s="97"/>
      <c r="O68" s="28"/>
      <c r="P68" s="86" t="s">
        <v>942</v>
      </c>
    </row>
    <row r="69" spans="1:16" ht="210.75" customHeight="1" x14ac:dyDescent="0.25">
      <c r="A69" s="23" t="s">
        <v>974</v>
      </c>
      <c r="B69" s="97" t="s">
        <v>802</v>
      </c>
      <c r="C69" s="86" t="s">
        <v>803</v>
      </c>
      <c r="D69" s="86" t="s">
        <v>938</v>
      </c>
      <c r="E69" s="86" t="s">
        <v>101</v>
      </c>
      <c r="F69" s="89">
        <v>377381.74</v>
      </c>
      <c r="G69" s="89">
        <v>0</v>
      </c>
      <c r="H69" s="89">
        <v>377381.74</v>
      </c>
      <c r="I69" s="86" t="s">
        <v>913</v>
      </c>
      <c r="J69" s="86" t="s">
        <v>543</v>
      </c>
      <c r="K69" s="86" t="s">
        <v>975</v>
      </c>
      <c r="L69" s="86" t="s">
        <v>908</v>
      </c>
      <c r="M69" s="97" t="s">
        <v>714</v>
      </c>
      <c r="N69" s="3"/>
      <c r="O69" s="95"/>
      <c r="P69" s="86" t="s">
        <v>942</v>
      </c>
    </row>
    <row r="70" spans="1:16" ht="147.75" customHeight="1" x14ac:dyDescent="0.25">
      <c r="A70" s="75" t="s">
        <v>776</v>
      </c>
      <c r="B70" s="99" t="s">
        <v>977</v>
      </c>
      <c r="C70" s="99" t="s">
        <v>976</v>
      </c>
      <c r="D70" s="99" t="s">
        <v>978</v>
      </c>
      <c r="E70" s="100" t="s">
        <v>101</v>
      </c>
      <c r="F70" s="28">
        <v>74000</v>
      </c>
      <c r="G70" s="28">
        <v>18500</v>
      </c>
      <c r="H70" s="28">
        <v>92500</v>
      </c>
      <c r="I70" s="99" t="s">
        <v>979</v>
      </c>
      <c r="J70" s="99" t="s">
        <v>980</v>
      </c>
      <c r="K70" s="99" t="s">
        <v>981</v>
      </c>
      <c r="L70" s="99" t="s">
        <v>982</v>
      </c>
      <c r="M70" s="99" t="s">
        <v>714</v>
      </c>
      <c r="N70" s="99"/>
      <c r="O70" s="99"/>
      <c r="P70" s="99" t="s">
        <v>1016</v>
      </c>
    </row>
    <row r="71" spans="1:16" ht="105" x14ac:dyDescent="0.25">
      <c r="A71" s="75" t="s">
        <v>789</v>
      </c>
      <c r="B71" s="99" t="s">
        <v>983</v>
      </c>
      <c r="C71" s="101"/>
      <c r="D71" s="101"/>
      <c r="E71" s="99" t="s">
        <v>984</v>
      </c>
      <c r="F71" s="101"/>
      <c r="G71" s="101"/>
      <c r="H71" s="101"/>
      <c r="I71" s="99" t="s">
        <v>985</v>
      </c>
      <c r="J71" s="99" t="s">
        <v>986</v>
      </c>
      <c r="K71" s="99" t="s">
        <v>987</v>
      </c>
      <c r="L71" s="99" t="s">
        <v>1010</v>
      </c>
      <c r="M71" s="99" t="s">
        <v>713</v>
      </c>
      <c r="N71" s="99"/>
      <c r="O71" s="99"/>
      <c r="P71" s="99" t="s">
        <v>993</v>
      </c>
    </row>
    <row r="72" spans="1:16" ht="105" x14ac:dyDescent="0.25">
      <c r="A72" s="16" t="s">
        <v>809</v>
      </c>
      <c r="B72" s="99" t="s">
        <v>983</v>
      </c>
      <c r="C72" s="101"/>
      <c r="D72" s="101"/>
      <c r="E72" s="99" t="s">
        <v>984</v>
      </c>
      <c r="F72" s="101"/>
      <c r="G72" s="101"/>
      <c r="H72" s="101"/>
      <c r="I72" s="99" t="s">
        <v>988</v>
      </c>
      <c r="J72" s="99" t="s">
        <v>986</v>
      </c>
      <c r="K72" s="99" t="s">
        <v>987</v>
      </c>
      <c r="L72" s="99" t="s">
        <v>1010</v>
      </c>
      <c r="M72" s="99" t="s">
        <v>713</v>
      </c>
      <c r="N72" s="99"/>
      <c r="O72" s="99"/>
      <c r="P72" s="99" t="s">
        <v>993</v>
      </c>
    </row>
    <row r="73" spans="1:16" ht="105" x14ac:dyDescent="0.25">
      <c r="A73" s="16" t="s">
        <v>810</v>
      </c>
      <c r="B73" s="99" t="s">
        <v>983</v>
      </c>
      <c r="C73" s="101"/>
      <c r="D73" s="101"/>
      <c r="E73" s="99" t="s">
        <v>984</v>
      </c>
      <c r="F73" s="101"/>
      <c r="G73" s="101"/>
      <c r="H73" s="101"/>
      <c r="I73" s="99" t="s">
        <v>989</v>
      </c>
      <c r="J73" s="99" t="s">
        <v>986</v>
      </c>
      <c r="K73" s="99" t="s">
        <v>987</v>
      </c>
      <c r="L73" s="99" t="s">
        <v>1010</v>
      </c>
      <c r="M73" s="99" t="s">
        <v>713</v>
      </c>
      <c r="N73" s="99"/>
      <c r="O73" s="99"/>
      <c r="P73" s="99" t="s">
        <v>993</v>
      </c>
    </row>
    <row r="74" spans="1:16" ht="105" x14ac:dyDescent="0.25">
      <c r="A74" s="16" t="s">
        <v>811</v>
      </c>
      <c r="B74" s="99" t="s">
        <v>983</v>
      </c>
      <c r="C74" s="101"/>
      <c r="D74" s="101"/>
      <c r="E74" s="99" t="s">
        <v>984</v>
      </c>
      <c r="F74" s="101"/>
      <c r="G74" s="101"/>
      <c r="H74" s="101"/>
      <c r="I74" s="99" t="s">
        <v>990</v>
      </c>
      <c r="J74" s="99" t="s">
        <v>986</v>
      </c>
      <c r="K74" s="99" t="s">
        <v>987</v>
      </c>
      <c r="L74" s="99" t="s">
        <v>1010</v>
      </c>
      <c r="M74" s="99" t="s">
        <v>713</v>
      </c>
      <c r="N74" s="99"/>
      <c r="O74" s="99"/>
      <c r="P74" s="99" t="s">
        <v>993</v>
      </c>
    </row>
    <row r="75" spans="1:16" ht="105" x14ac:dyDescent="0.25">
      <c r="A75" s="16" t="s">
        <v>812</v>
      </c>
      <c r="B75" s="99" t="s">
        <v>983</v>
      </c>
      <c r="C75" s="101"/>
      <c r="D75" s="101"/>
      <c r="E75" s="99" t="s">
        <v>984</v>
      </c>
      <c r="F75" s="101"/>
      <c r="G75" s="101"/>
      <c r="H75" s="101"/>
      <c r="I75" s="99" t="s">
        <v>991</v>
      </c>
      <c r="J75" s="99" t="s">
        <v>986</v>
      </c>
      <c r="K75" s="99" t="s">
        <v>987</v>
      </c>
      <c r="L75" s="99" t="s">
        <v>1010</v>
      </c>
      <c r="M75" s="99" t="s">
        <v>713</v>
      </c>
      <c r="N75" s="99"/>
      <c r="O75" s="99"/>
      <c r="P75" s="99" t="s">
        <v>993</v>
      </c>
    </row>
    <row r="76" spans="1:16" ht="105" x14ac:dyDescent="0.25">
      <c r="A76" s="16" t="s">
        <v>813</v>
      </c>
      <c r="B76" s="99" t="s">
        <v>983</v>
      </c>
      <c r="C76" s="101"/>
      <c r="D76" s="101"/>
      <c r="E76" s="99" t="s">
        <v>984</v>
      </c>
      <c r="F76" s="101"/>
      <c r="G76" s="101"/>
      <c r="H76" s="101"/>
      <c r="I76" s="99" t="s">
        <v>992</v>
      </c>
      <c r="J76" s="99" t="s">
        <v>986</v>
      </c>
      <c r="K76" s="99" t="s">
        <v>987</v>
      </c>
      <c r="L76" s="99" t="s">
        <v>1010</v>
      </c>
      <c r="M76" s="99" t="s">
        <v>713</v>
      </c>
      <c r="N76" s="99"/>
      <c r="O76" s="99"/>
      <c r="P76" s="99" t="s">
        <v>993</v>
      </c>
    </row>
    <row r="77" spans="1:16" ht="125.25" customHeight="1" x14ac:dyDescent="0.25">
      <c r="A77" s="47" t="s">
        <v>828</v>
      </c>
      <c r="B77" s="103" t="s">
        <v>1017</v>
      </c>
      <c r="C77" s="103" t="s">
        <v>976</v>
      </c>
      <c r="D77" s="103" t="s">
        <v>978</v>
      </c>
      <c r="E77" s="103" t="s">
        <v>101</v>
      </c>
      <c r="F77" s="28">
        <v>14750</v>
      </c>
      <c r="G77" s="28">
        <v>0</v>
      </c>
      <c r="H77" s="28">
        <v>14750</v>
      </c>
      <c r="I77" s="103" t="s">
        <v>1011</v>
      </c>
      <c r="J77" s="103" t="s">
        <v>1012</v>
      </c>
      <c r="K77" s="103" t="s">
        <v>1013</v>
      </c>
      <c r="L77" s="103" t="s">
        <v>1014</v>
      </c>
      <c r="M77" s="103" t="s">
        <v>714</v>
      </c>
      <c r="N77" s="103"/>
      <c r="O77" s="28"/>
      <c r="P77" s="103" t="s">
        <v>1023</v>
      </c>
    </row>
    <row r="78" spans="1:16" ht="119.25" customHeight="1" x14ac:dyDescent="0.25">
      <c r="A78" s="47" t="s">
        <v>836</v>
      </c>
      <c r="B78" s="103" t="s">
        <v>1018</v>
      </c>
      <c r="C78" s="103" t="s">
        <v>1019</v>
      </c>
      <c r="D78" s="103"/>
      <c r="E78" s="103" t="s">
        <v>101</v>
      </c>
      <c r="F78" s="28">
        <v>38200</v>
      </c>
      <c r="G78" s="28">
        <v>9550</v>
      </c>
      <c r="H78" s="28">
        <v>47750</v>
      </c>
      <c r="I78" s="103" t="s">
        <v>1020</v>
      </c>
      <c r="J78" s="103" t="s">
        <v>1012</v>
      </c>
      <c r="K78" s="103" t="s">
        <v>1013</v>
      </c>
      <c r="L78" s="103" t="s">
        <v>1021</v>
      </c>
      <c r="M78" s="103" t="s">
        <v>714</v>
      </c>
      <c r="N78" s="103"/>
      <c r="O78" s="28"/>
      <c r="P78" s="103" t="s">
        <v>1022</v>
      </c>
    </row>
    <row r="79" spans="1:16" ht="138" customHeight="1" x14ac:dyDescent="0.25">
      <c r="A79" s="47" t="s">
        <v>840</v>
      </c>
      <c r="B79" s="106" t="s">
        <v>1043</v>
      </c>
      <c r="C79" s="106" t="s">
        <v>1042</v>
      </c>
      <c r="D79" s="106" t="s">
        <v>1050</v>
      </c>
      <c r="E79" s="106" t="s">
        <v>101</v>
      </c>
      <c r="F79" s="28">
        <v>32864.559999999998</v>
      </c>
      <c r="G79" s="28">
        <v>0</v>
      </c>
      <c r="H79" s="28">
        <v>32864.559999999998</v>
      </c>
      <c r="I79" s="106" t="s">
        <v>1046</v>
      </c>
      <c r="J79" s="106" t="s">
        <v>1048</v>
      </c>
      <c r="K79" s="106" t="s">
        <v>1049</v>
      </c>
      <c r="L79" s="106" t="s">
        <v>78</v>
      </c>
      <c r="M79" s="106" t="s">
        <v>713</v>
      </c>
      <c r="N79" s="106"/>
      <c r="O79" s="28"/>
      <c r="P79" s="106" t="s">
        <v>18</v>
      </c>
    </row>
    <row r="80" spans="1:16" ht="113.25" customHeight="1" x14ac:dyDescent="0.25">
      <c r="A80" s="107" t="s">
        <v>847</v>
      </c>
      <c r="B80" s="106" t="s">
        <v>1044</v>
      </c>
      <c r="C80" s="106" t="s">
        <v>1045</v>
      </c>
      <c r="D80" s="106" t="s">
        <v>1050</v>
      </c>
      <c r="E80" s="106" t="s">
        <v>101</v>
      </c>
      <c r="F80" s="28">
        <v>1483.7</v>
      </c>
      <c r="G80" s="28">
        <v>370.93</v>
      </c>
      <c r="H80" s="28">
        <v>1854.63</v>
      </c>
      <c r="I80" s="106" t="s">
        <v>1047</v>
      </c>
      <c r="J80" s="106" t="s">
        <v>1048</v>
      </c>
      <c r="K80" s="106" t="s">
        <v>1049</v>
      </c>
      <c r="L80" s="106" t="s">
        <v>78</v>
      </c>
      <c r="M80" s="106" t="s">
        <v>713</v>
      </c>
      <c r="N80" s="106"/>
      <c r="O80" s="28"/>
      <c r="P80" s="106" t="s">
        <v>18</v>
      </c>
    </row>
    <row r="81" spans="1:16" ht="123.75" customHeight="1" x14ac:dyDescent="0.25">
      <c r="A81" s="47" t="s">
        <v>853</v>
      </c>
      <c r="B81" s="104" t="s">
        <v>1024</v>
      </c>
      <c r="C81" s="104" t="s">
        <v>1025</v>
      </c>
      <c r="D81" s="104" t="s">
        <v>1026</v>
      </c>
      <c r="E81" s="104" t="s">
        <v>101</v>
      </c>
      <c r="F81" s="28">
        <v>143000</v>
      </c>
      <c r="G81" s="28">
        <v>35750</v>
      </c>
      <c r="H81" s="28">
        <v>178750</v>
      </c>
      <c r="I81" s="104" t="s">
        <v>1027</v>
      </c>
      <c r="J81" s="104" t="s">
        <v>1028</v>
      </c>
      <c r="K81" s="104" t="s">
        <v>1029</v>
      </c>
      <c r="L81" s="104" t="s">
        <v>1030</v>
      </c>
      <c r="M81" s="104" t="s">
        <v>714</v>
      </c>
      <c r="N81" s="104"/>
      <c r="O81" s="28"/>
      <c r="P81" s="104" t="s">
        <v>1031</v>
      </c>
    </row>
    <row r="82" spans="1:16" ht="123" customHeight="1" x14ac:dyDescent="0.25">
      <c r="A82" s="47" t="s">
        <v>857</v>
      </c>
      <c r="B82" s="108" t="s">
        <v>1024</v>
      </c>
      <c r="C82" s="108" t="s">
        <v>1025</v>
      </c>
      <c r="D82" s="108" t="s">
        <v>1026</v>
      </c>
      <c r="E82" s="108" t="s">
        <v>101</v>
      </c>
      <c r="F82" s="108">
        <v>47600</v>
      </c>
      <c r="G82" s="108">
        <v>11900</v>
      </c>
      <c r="H82" s="108">
        <v>59500</v>
      </c>
      <c r="I82" s="108" t="s">
        <v>1039</v>
      </c>
      <c r="J82" s="108" t="s">
        <v>1040</v>
      </c>
      <c r="K82" s="106" t="s">
        <v>1029</v>
      </c>
      <c r="L82" s="108" t="s">
        <v>1041</v>
      </c>
      <c r="M82" s="108" t="s">
        <v>714</v>
      </c>
      <c r="N82" s="108"/>
      <c r="O82" s="108"/>
      <c r="P82" s="108" t="s">
        <v>1031</v>
      </c>
    </row>
    <row r="83" spans="1:16" ht="123" customHeight="1" x14ac:dyDescent="0.25">
      <c r="A83" s="47" t="s">
        <v>862</v>
      </c>
      <c r="B83" s="108" t="s">
        <v>1024</v>
      </c>
      <c r="C83" s="108" t="s">
        <v>1025</v>
      </c>
      <c r="D83" s="108" t="s">
        <v>1026</v>
      </c>
      <c r="E83" s="108" t="s">
        <v>101</v>
      </c>
      <c r="F83" s="28">
        <v>13980</v>
      </c>
      <c r="G83" s="28">
        <v>3495</v>
      </c>
      <c r="H83" s="28">
        <v>17475</v>
      </c>
      <c r="I83" s="111" t="s">
        <v>1052</v>
      </c>
      <c r="J83" s="111" t="s">
        <v>1053</v>
      </c>
      <c r="K83" s="111" t="s">
        <v>1029</v>
      </c>
      <c r="L83" s="108" t="s">
        <v>1041</v>
      </c>
      <c r="M83" s="111" t="s">
        <v>714</v>
      </c>
      <c r="N83" s="111"/>
      <c r="O83" s="28"/>
      <c r="P83" s="111" t="s">
        <v>1031</v>
      </c>
    </row>
    <row r="84" spans="1:16" ht="56.25" customHeight="1" x14ac:dyDescent="0.25">
      <c r="A84" s="47" t="s">
        <v>866</v>
      </c>
      <c r="B84" s="113" t="s">
        <v>1069</v>
      </c>
      <c r="C84" s="113" t="s">
        <v>1070</v>
      </c>
      <c r="D84" s="113" t="s">
        <v>1071</v>
      </c>
      <c r="E84" s="108" t="s">
        <v>101</v>
      </c>
      <c r="F84" s="28">
        <v>647077.03</v>
      </c>
      <c r="G84" s="28">
        <v>84120.01</v>
      </c>
      <c r="H84" s="28">
        <v>731197.04</v>
      </c>
      <c r="I84" s="113" t="s">
        <v>1072</v>
      </c>
      <c r="J84" s="113" t="s">
        <v>1055</v>
      </c>
      <c r="K84" s="113" t="s">
        <v>1073</v>
      </c>
      <c r="L84" s="113" t="s">
        <v>1074</v>
      </c>
      <c r="M84" s="113" t="s">
        <v>713</v>
      </c>
      <c r="N84" s="113"/>
      <c r="O84" s="28"/>
      <c r="P84" s="113"/>
    </row>
    <row r="85" spans="1:16" ht="165" x14ac:dyDescent="0.25">
      <c r="A85" s="16" t="s">
        <v>873</v>
      </c>
      <c r="B85" s="129" t="s">
        <v>886</v>
      </c>
      <c r="C85" s="86" t="s">
        <v>790</v>
      </c>
      <c r="D85" s="86" t="s">
        <v>887</v>
      </c>
      <c r="E85" s="108" t="s">
        <v>101</v>
      </c>
      <c r="F85" s="130"/>
      <c r="G85" s="130"/>
      <c r="H85" s="130"/>
      <c r="I85" s="131"/>
      <c r="J85" s="131"/>
      <c r="K85" s="131"/>
      <c r="L85" s="138" t="s">
        <v>891</v>
      </c>
      <c r="M85" s="135" t="s">
        <v>714</v>
      </c>
      <c r="N85" s="135"/>
      <c r="O85" s="28"/>
      <c r="P85" s="135" t="s">
        <v>1146</v>
      </c>
    </row>
    <row r="86" spans="1:16" ht="180" x14ac:dyDescent="0.25">
      <c r="A86" s="47" t="s">
        <v>878</v>
      </c>
      <c r="B86" s="134" t="s">
        <v>886</v>
      </c>
      <c r="C86" s="134" t="s">
        <v>790</v>
      </c>
      <c r="D86" s="134" t="s">
        <v>1157</v>
      </c>
      <c r="E86" s="108" t="s">
        <v>101</v>
      </c>
      <c r="F86" s="130"/>
      <c r="G86" s="130"/>
      <c r="H86" s="130"/>
      <c r="I86" s="131"/>
      <c r="J86" s="131"/>
      <c r="K86" s="131"/>
      <c r="L86" s="138" t="s">
        <v>891</v>
      </c>
      <c r="M86" s="135" t="s">
        <v>714</v>
      </c>
      <c r="N86" s="135" t="s">
        <v>1159</v>
      </c>
      <c r="O86" s="28"/>
      <c r="P86" s="135" t="s">
        <v>1156</v>
      </c>
    </row>
    <row r="87" spans="1:16" ht="156.75" customHeight="1" x14ac:dyDescent="0.25">
      <c r="A87" s="47" t="s">
        <v>899</v>
      </c>
      <c r="B87" s="135" t="s">
        <v>1163</v>
      </c>
      <c r="C87" s="135" t="s">
        <v>1025</v>
      </c>
      <c r="D87" s="135"/>
      <c r="E87" s="135" t="s">
        <v>101</v>
      </c>
      <c r="F87" s="136"/>
      <c r="G87" s="136"/>
      <c r="H87" s="136"/>
      <c r="I87" s="137"/>
      <c r="J87" s="137"/>
      <c r="K87" s="137"/>
      <c r="L87" s="135" t="s">
        <v>1030</v>
      </c>
      <c r="M87" s="135" t="s">
        <v>714</v>
      </c>
      <c r="N87" s="135" t="s">
        <v>1161</v>
      </c>
      <c r="O87" s="28"/>
      <c r="P87" s="135" t="s">
        <v>1160</v>
      </c>
    </row>
    <row r="88" spans="1:16" ht="154.5" customHeight="1" x14ac:dyDescent="0.25">
      <c r="A88" s="47" t="s">
        <v>948</v>
      </c>
      <c r="B88" s="135" t="s">
        <v>1164</v>
      </c>
      <c r="C88" s="135" t="s">
        <v>1025</v>
      </c>
      <c r="D88" s="135"/>
      <c r="E88" s="135" t="s">
        <v>101</v>
      </c>
      <c r="F88" s="136"/>
      <c r="G88" s="136"/>
      <c r="H88" s="136"/>
      <c r="I88" s="137"/>
      <c r="J88" s="137"/>
      <c r="K88" s="137"/>
      <c r="L88" s="135" t="s">
        <v>1162</v>
      </c>
      <c r="M88" s="135" t="s">
        <v>714</v>
      </c>
      <c r="N88" s="135" t="s">
        <v>1161</v>
      </c>
      <c r="O88" s="28"/>
      <c r="P88" s="135" t="s">
        <v>1160</v>
      </c>
    </row>
    <row r="89" spans="1:16" x14ac:dyDescent="0.25">
      <c r="A89" s="24"/>
      <c r="B89" s="109"/>
      <c r="C89" s="109"/>
      <c r="D89" s="109"/>
      <c r="E89" s="109"/>
      <c r="F89" s="110"/>
      <c r="G89" s="110"/>
      <c r="H89" s="110"/>
      <c r="I89" s="26"/>
      <c r="J89" s="26"/>
      <c r="K89" s="26"/>
      <c r="L89" s="26"/>
      <c r="M89" s="26"/>
      <c r="N89" s="26"/>
      <c r="O89" s="110"/>
      <c r="P89" s="26"/>
    </row>
    <row r="90" spans="1:16" x14ac:dyDescent="0.25">
      <c r="A90" s="24"/>
      <c r="B90" s="109"/>
      <c r="C90" s="109"/>
      <c r="D90" s="109"/>
      <c r="E90" s="109"/>
      <c r="F90" s="110"/>
      <c r="G90" s="110"/>
      <c r="H90" s="110"/>
      <c r="I90" s="26"/>
      <c r="J90" s="26"/>
      <c r="K90" s="26"/>
      <c r="L90" s="26"/>
      <c r="M90" s="26"/>
      <c r="N90" s="26"/>
      <c r="O90" s="110"/>
      <c r="P90" s="26"/>
    </row>
    <row r="91" spans="1:16" x14ac:dyDescent="0.25">
      <c r="A91" s="24"/>
      <c r="B91" s="109"/>
      <c r="C91" s="109"/>
      <c r="D91" s="109"/>
      <c r="E91" s="109"/>
      <c r="F91" s="110"/>
      <c r="G91" s="110"/>
      <c r="H91" s="110"/>
      <c r="I91" s="26"/>
      <c r="J91" s="26"/>
      <c r="K91" s="26"/>
      <c r="L91" s="26"/>
      <c r="M91" s="26"/>
      <c r="N91" s="26"/>
      <c r="O91" s="110"/>
      <c r="P91" s="26"/>
    </row>
  </sheetData>
  <mergeCells count="3">
    <mergeCell ref="A2:O2"/>
    <mergeCell ref="A3:O3"/>
    <mergeCell ref="A1:P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1048576"/>
  <sheetViews>
    <sheetView tabSelected="1" topLeftCell="A139" zoomScale="85" zoomScaleNormal="85" workbookViewId="0">
      <selection activeCell="F154" sqref="F154"/>
    </sheetView>
  </sheetViews>
  <sheetFormatPr defaultRowHeight="15" x14ac:dyDescent="0.25"/>
  <cols>
    <col min="1" max="1" width="7.28515625" style="10" bestFit="1" customWidth="1"/>
    <col min="2" max="2" width="36" customWidth="1"/>
    <col min="3" max="3" width="17.42578125" customWidth="1"/>
    <col min="4" max="4" width="13.85546875" customWidth="1"/>
    <col min="5" max="5" width="42.85546875" customWidth="1"/>
    <col min="6" max="8" width="18.28515625" style="4" customWidth="1"/>
    <col min="9" max="9" width="12.28515625" bestFit="1" customWidth="1"/>
    <col min="10" max="10" width="13.42578125" customWidth="1"/>
    <col min="11" max="11" width="27.5703125" style="7" customWidth="1"/>
    <col min="12" max="12" width="16.28515625" style="7" bestFit="1" customWidth="1"/>
    <col min="13" max="13" width="21.5703125" customWidth="1"/>
    <col min="14" max="14" width="14.7109375" style="4" customWidth="1"/>
    <col min="15" max="15" width="23" customWidth="1"/>
    <col min="16" max="16" width="14.42578125" customWidth="1"/>
  </cols>
  <sheetData>
    <row r="3" spans="1:15" ht="18.75" x14ac:dyDescent="0.3">
      <c r="A3" s="140" t="s">
        <v>116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5" spans="1:15" ht="60" x14ac:dyDescent="0.25">
      <c r="A5" s="11" t="s">
        <v>0</v>
      </c>
      <c r="B5" s="1" t="s">
        <v>1</v>
      </c>
      <c r="C5" s="1" t="s">
        <v>2</v>
      </c>
      <c r="D5" s="1" t="s">
        <v>4</v>
      </c>
      <c r="E5" s="1" t="s">
        <v>163</v>
      </c>
      <c r="F5" s="8" t="s">
        <v>127</v>
      </c>
      <c r="G5" s="8" t="s">
        <v>715</v>
      </c>
      <c r="H5" s="8" t="s">
        <v>128</v>
      </c>
      <c r="I5" s="1" t="s">
        <v>5</v>
      </c>
      <c r="J5" s="1" t="s">
        <v>6</v>
      </c>
      <c r="K5" s="1" t="s">
        <v>7</v>
      </c>
      <c r="L5" s="1" t="s">
        <v>712</v>
      </c>
      <c r="M5" s="1" t="s">
        <v>8</v>
      </c>
      <c r="N5" s="8" t="s">
        <v>9</v>
      </c>
      <c r="O5" s="1" t="s">
        <v>14</v>
      </c>
    </row>
    <row r="6" spans="1:15" ht="45" x14ac:dyDescent="0.25">
      <c r="A6" s="12" t="s">
        <v>10</v>
      </c>
      <c r="B6" s="36" t="s">
        <v>157</v>
      </c>
      <c r="C6" s="36" t="s">
        <v>125</v>
      </c>
      <c r="D6" s="36" t="s">
        <v>126</v>
      </c>
      <c r="E6" s="36" t="s">
        <v>164</v>
      </c>
      <c r="F6" s="28">
        <v>22852</v>
      </c>
      <c r="G6" s="28"/>
      <c r="H6" s="28">
        <v>28565</v>
      </c>
      <c r="I6" s="36" t="s">
        <v>107</v>
      </c>
      <c r="J6" s="36" t="s">
        <v>158</v>
      </c>
      <c r="K6" s="36" t="s">
        <v>162</v>
      </c>
      <c r="L6" s="36"/>
      <c r="M6" s="36"/>
      <c r="N6" s="28"/>
      <c r="O6" s="36"/>
    </row>
    <row r="7" spans="1:15" ht="50.25" customHeight="1" x14ac:dyDescent="0.25">
      <c r="A7" s="12" t="s">
        <v>24</v>
      </c>
      <c r="B7" s="36" t="s">
        <v>159</v>
      </c>
      <c r="C7" s="36" t="s">
        <v>129</v>
      </c>
      <c r="D7" s="36" t="s">
        <v>126</v>
      </c>
      <c r="E7" s="36" t="s">
        <v>165</v>
      </c>
      <c r="F7" s="28">
        <v>173149.07</v>
      </c>
      <c r="G7" s="28"/>
      <c r="H7" s="28">
        <v>216436.33</v>
      </c>
      <c r="I7" s="36" t="s">
        <v>107</v>
      </c>
      <c r="J7" s="36" t="s">
        <v>160</v>
      </c>
      <c r="K7" s="36" t="s">
        <v>161</v>
      </c>
      <c r="L7" s="36"/>
      <c r="M7" s="36"/>
      <c r="N7" s="28"/>
      <c r="O7" s="36"/>
    </row>
    <row r="8" spans="1:15" ht="45" x14ac:dyDescent="0.25">
      <c r="A8" s="12" t="s">
        <v>66</v>
      </c>
      <c r="B8" s="36" t="s">
        <v>166</v>
      </c>
      <c r="C8" s="36" t="s">
        <v>130</v>
      </c>
      <c r="D8" s="36" t="s">
        <v>126</v>
      </c>
      <c r="E8" s="36" t="s">
        <v>167</v>
      </c>
      <c r="F8" s="28">
        <v>15800</v>
      </c>
      <c r="G8" s="28"/>
      <c r="H8" s="28">
        <v>19750</v>
      </c>
      <c r="I8" s="36" t="s">
        <v>168</v>
      </c>
      <c r="J8" s="36" t="s">
        <v>169</v>
      </c>
      <c r="K8" s="36" t="s">
        <v>170</v>
      </c>
      <c r="L8" s="36"/>
      <c r="M8" s="36" t="s">
        <v>169</v>
      </c>
      <c r="N8" s="28">
        <v>19750</v>
      </c>
      <c r="O8" s="36"/>
    </row>
    <row r="9" spans="1:15" ht="30" x14ac:dyDescent="0.25">
      <c r="A9" s="142" t="s">
        <v>67</v>
      </c>
      <c r="B9" s="142" t="s">
        <v>171</v>
      </c>
      <c r="C9" s="142" t="s">
        <v>131</v>
      </c>
      <c r="D9" s="142" t="s">
        <v>126</v>
      </c>
      <c r="E9" s="36" t="s">
        <v>172</v>
      </c>
      <c r="F9" s="28"/>
      <c r="G9" s="28"/>
      <c r="H9" s="28">
        <v>17201.96</v>
      </c>
      <c r="I9" s="36" t="s">
        <v>173</v>
      </c>
      <c r="J9" s="36" t="s">
        <v>174</v>
      </c>
      <c r="K9" s="36" t="s">
        <v>175</v>
      </c>
      <c r="L9" s="36"/>
      <c r="M9" s="36" t="s">
        <v>174</v>
      </c>
      <c r="N9" s="28">
        <v>17201.96</v>
      </c>
      <c r="O9" s="36"/>
    </row>
    <row r="10" spans="1:15" ht="45" x14ac:dyDescent="0.25">
      <c r="A10" s="146"/>
      <c r="B10" s="146"/>
      <c r="C10" s="146"/>
      <c r="D10" s="146"/>
      <c r="E10" s="36" t="s">
        <v>180</v>
      </c>
      <c r="F10" s="28"/>
      <c r="G10" s="28"/>
      <c r="H10" s="28">
        <v>14074.44</v>
      </c>
      <c r="I10" s="36" t="s">
        <v>177</v>
      </c>
      <c r="J10" s="36" t="s">
        <v>178</v>
      </c>
      <c r="K10" s="36" t="s">
        <v>179</v>
      </c>
      <c r="L10" s="36"/>
      <c r="M10" s="36" t="s">
        <v>178</v>
      </c>
      <c r="N10" s="28">
        <v>14074.44</v>
      </c>
      <c r="O10" s="36"/>
    </row>
    <row r="11" spans="1:15" ht="45" x14ac:dyDescent="0.25">
      <c r="A11" s="143"/>
      <c r="B11" s="143"/>
      <c r="C11" s="143"/>
      <c r="D11" s="143"/>
      <c r="E11" s="36" t="s">
        <v>176</v>
      </c>
      <c r="F11" s="28"/>
      <c r="G11" s="28"/>
      <c r="H11" s="28">
        <v>25899.82</v>
      </c>
      <c r="I11" s="36" t="s">
        <v>177</v>
      </c>
      <c r="J11" s="36" t="s">
        <v>178</v>
      </c>
      <c r="K11" s="36" t="s">
        <v>179</v>
      </c>
      <c r="L11" s="36"/>
      <c r="M11" s="36" t="s">
        <v>178</v>
      </c>
      <c r="N11" s="28">
        <v>25899.82</v>
      </c>
      <c r="O11" s="36"/>
    </row>
    <row r="12" spans="1:15" s="20" customFormat="1" ht="30" x14ac:dyDescent="0.25">
      <c r="A12" s="14" t="s">
        <v>68</v>
      </c>
      <c r="B12" s="14" t="s">
        <v>181</v>
      </c>
      <c r="C12" s="14" t="s">
        <v>132</v>
      </c>
      <c r="D12" s="14" t="s">
        <v>126</v>
      </c>
      <c r="E12" s="14" t="s">
        <v>181</v>
      </c>
      <c r="F12" s="37">
        <v>190000</v>
      </c>
      <c r="G12" s="37"/>
      <c r="H12" s="37">
        <v>237500</v>
      </c>
      <c r="I12" s="14" t="s">
        <v>183</v>
      </c>
      <c r="J12" s="14" t="s">
        <v>184</v>
      </c>
      <c r="K12" s="14" t="s">
        <v>182</v>
      </c>
      <c r="L12" s="14"/>
      <c r="M12" s="14" t="s">
        <v>184</v>
      </c>
      <c r="N12" s="37">
        <v>237500</v>
      </c>
      <c r="O12" s="14"/>
    </row>
    <row r="13" spans="1:15" ht="45" x14ac:dyDescent="0.25">
      <c r="A13" s="12" t="s">
        <v>69</v>
      </c>
      <c r="B13" s="36" t="s">
        <v>187</v>
      </c>
      <c r="C13" s="36" t="s">
        <v>186</v>
      </c>
      <c r="D13" s="36" t="s">
        <v>126</v>
      </c>
      <c r="E13" s="36" t="s">
        <v>188</v>
      </c>
      <c r="F13" s="28">
        <v>115000</v>
      </c>
      <c r="G13" s="28"/>
      <c r="H13" s="28">
        <v>143750</v>
      </c>
      <c r="I13" s="36" t="s">
        <v>189</v>
      </c>
      <c r="J13" s="36" t="s">
        <v>190</v>
      </c>
      <c r="K13" s="36" t="s">
        <v>191</v>
      </c>
      <c r="L13" s="36"/>
      <c r="M13" s="36"/>
      <c r="N13" s="28">
        <v>100000</v>
      </c>
      <c r="O13" s="36" t="s">
        <v>943</v>
      </c>
    </row>
    <row r="14" spans="1:15" ht="59.25" customHeight="1" x14ac:dyDescent="0.25">
      <c r="A14" s="142" t="s">
        <v>70</v>
      </c>
      <c r="B14" s="142" t="s">
        <v>192</v>
      </c>
      <c r="C14" s="142" t="s">
        <v>193</v>
      </c>
      <c r="D14" s="142" t="s">
        <v>126</v>
      </c>
      <c r="E14" s="36" t="s">
        <v>194</v>
      </c>
      <c r="F14" s="28"/>
      <c r="G14" s="28"/>
      <c r="H14" s="28">
        <v>22688</v>
      </c>
      <c r="I14" s="36" t="s">
        <v>200</v>
      </c>
      <c r="J14" s="88" t="s">
        <v>944</v>
      </c>
      <c r="K14" s="36" t="s">
        <v>196</v>
      </c>
      <c r="L14" s="36"/>
      <c r="M14" s="36"/>
      <c r="N14" s="28"/>
      <c r="O14" s="36" t="s">
        <v>334</v>
      </c>
    </row>
    <row r="15" spans="1:15" ht="75.75" customHeight="1" x14ac:dyDescent="0.25">
      <c r="A15" s="146"/>
      <c r="B15" s="146"/>
      <c r="C15" s="146"/>
      <c r="D15" s="146"/>
      <c r="E15" s="36" t="s">
        <v>197</v>
      </c>
      <c r="F15" s="28">
        <v>26614</v>
      </c>
      <c r="G15" s="28"/>
      <c r="H15" s="28">
        <v>33267.5</v>
      </c>
      <c r="I15" s="36" t="s">
        <v>201</v>
      </c>
      <c r="J15" s="36" t="s">
        <v>202</v>
      </c>
      <c r="K15" s="36" t="s">
        <v>195</v>
      </c>
      <c r="L15" s="36"/>
      <c r="M15" s="36"/>
      <c r="N15" s="28"/>
      <c r="O15" s="36" t="s">
        <v>946</v>
      </c>
    </row>
    <row r="16" spans="1:15" ht="60" customHeight="1" x14ac:dyDescent="0.25">
      <c r="A16" s="143"/>
      <c r="B16" s="143"/>
      <c r="C16" s="143"/>
      <c r="D16" s="143"/>
      <c r="E16" s="36" t="s">
        <v>199</v>
      </c>
      <c r="F16" s="28">
        <v>11740</v>
      </c>
      <c r="G16" s="28"/>
      <c r="H16" s="28">
        <v>14675</v>
      </c>
      <c r="I16" s="36" t="s">
        <v>203</v>
      </c>
      <c r="J16" s="36" t="s">
        <v>945</v>
      </c>
      <c r="K16" s="36" t="s">
        <v>198</v>
      </c>
      <c r="L16" s="36"/>
      <c r="M16" s="36"/>
      <c r="N16" s="28"/>
      <c r="O16" s="36" t="s">
        <v>334</v>
      </c>
    </row>
    <row r="17" spans="1:15" ht="81" customHeight="1" x14ac:dyDescent="0.25">
      <c r="A17" s="12" t="s">
        <v>71</v>
      </c>
      <c r="B17" s="36" t="s">
        <v>205</v>
      </c>
      <c r="C17" s="36" t="s">
        <v>206</v>
      </c>
      <c r="D17" s="36" t="s">
        <v>126</v>
      </c>
      <c r="E17" s="36" t="s">
        <v>207</v>
      </c>
      <c r="F17" s="28">
        <v>34933.800000000003</v>
      </c>
      <c r="G17" s="28"/>
      <c r="H17" s="28">
        <v>43667.25</v>
      </c>
      <c r="I17" s="36" t="s">
        <v>208</v>
      </c>
      <c r="J17" s="36" t="s">
        <v>209</v>
      </c>
      <c r="K17" s="36" t="s">
        <v>195</v>
      </c>
      <c r="L17" s="36"/>
      <c r="M17" s="36"/>
      <c r="N17" s="28"/>
      <c r="O17" s="36" t="s">
        <v>330</v>
      </c>
    </row>
    <row r="18" spans="1:15" ht="45" x14ac:dyDescent="0.25">
      <c r="A18" s="142" t="s">
        <v>74</v>
      </c>
      <c r="B18" s="142" t="s">
        <v>211</v>
      </c>
      <c r="C18" s="142" t="s">
        <v>210</v>
      </c>
      <c r="D18" s="142" t="s">
        <v>126</v>
      </c>
      <c r="E18" s="36" t="s">
        <v>213</v>
      </c>
      <c r="F18" s="28"/>
      <c r="G18" s="28"/>
      <c r="H18" s="28">
        <v>14000</v>
      </c>
      <c r="I18" s="36" t="s">
        <v>214</v>
      </c>
      <c r="J18" s="36" t="s">
        <v>109</v>
      </c>
      <c r="K18" s="36" t="s">
        <v>212</v>
      </c>
      <c r="L18" s="36"/>
      <c r="M18" s="36" t="s">
        <v>235</v>
      </c>
      <c r="N18" s="28">
        <v>14000</v>
      </c>
      <c r="O18" s="36" t="s">
        <v>330</v>
      </c>
    </row>
    <row r="19" spans="1:15" ht="72.75" customHeight="1" x14ac:dyDescent="0.25">
      <c r="A19" s="146"/>
      <c r="B19" s="146"/>
      <c r="C19" s="146"/>
      <c r="D19" s="146"/>
      <c r="E19" s="36" t="s">
        <v>216</v>
      </c>
      <c r="F19" s="28"/>
      <c r="G19" s="28"/>
      <c r="H19" s="28">
        <v>14000</v>
      </c>
      <c r="I19" s="36" t="s">
        <v>214</v>
      </c>
      <c r="J19" s="36" t="s">
        <v>109</v>
      </c>
      <c r="K19" s="36" t="s">
        <v>215</v>
      </c>
      <c r="L19" s="36"/>
      <c r="M19" s="36" t="s">
        <v>235</v>
      </c>
      <c r="N19" s="28">
        <v>14000</v>
      </c>
      <c r="O19" s="36" t="s">
        <v>330</v>
      </c>
    </row>
    <row r="20" spans="1:15" ht="74.25" customHeight="1" x14ac:dyDescent="0.25">
      <c r="A20" s="146"/>
      <c r="B20" s="146"/>
      <c r="C20" s="146"/>
      <c r="D20" s="146"/>
      <c r="E20" s="36" t="s">
        <v>218</v>
      </c>
      <c r="F20" s="28"/>
      <c r="G20" s="28"/>
      <c r="H20" s="28">
        <v>14000</v>
      </c>
      <c r="I20" s="36" t="s">
        <v>214</v>
      </c>
      <c r="J20" s="36" t="s">
        <v>109</v>
      </c>
      <c r="K20" s="36" t="s">
        <v>217</v>
      </c>
      <c r="L20" s="36"/>
      <c r="M20" s="36" t="s">
        <v>235</v>
      </c>
      <c r="N20" s="28">
        <v>14000</v>
      </c>
      <c r="O20" s="36" t="s">
        <v>330</v>
      </c>
    </row>
    <row r="21" spans="1:15" ht="60" x14ac:dyDescent="0.25">
      <c r="A21" s="146"/>
      <c r="B21" s="146"/>
      <c r="C21" s="146"/>
      <c r="D21" s="146"/>
      <c r="E21" s="36" t="s">
        <v>220</v>
      </c>
      <c r="F21" s="28"/>
      <c r="G21" s="28"/>
      <c r="H21" s="28">
        <v>14000</v>
      </c>
      <c r="I21" s="36" t="s">
        <v>214</v>
      </c>
      <c r="J21" s="36" t="s">
        <v>109</v>
      </c>
      <c r="K21" s="36" t="s">
        <v>219</v>
      </c>
      <c r="L21" s="36"/>
      <c r="M21" s="36" t="s">
        <v>235</v>
      </c>
      <c r="N21" s="28">
        <v>14000</v>
      </c>
      <c r="O21" s="36" t="s">
        <v>330</v>
      </c>
    </row>
    <row r="22" spans="1:15" ht="83.25" customHeight="1" x14ac:dyDescent="0.25">
      <c r="A22" s="146"/>
      <c r="B22" s="146"/>
      <c r="C22" s="146"/>
      <c r="D22" s="146"/>
      <c r="E22" s="36" t="s">
        <v>222</v>
      </c>
      <c r="F22" s="28"/>
      <c r="G22" s="28"/>
      <c r="H22" s="28">
        <v>13900</v>
      </c>
      <c r="I22" s="36" t="s">
        <v>214</v>
      </c>
      <c r="J22" s="36" t="s">
        <v>109</v>
      </c>
      <c r="K22" s="36" t="s">
        <v>221</v>
      </c>
      <c r="L22" s="36"/>
      <c r="M22" s="36" t="s">
        <v>235</v>
      </c>
      <c r="N22" s="28">
        <v>13900</v>
      </c>
      <c r="O22" s="36" t="s">
        <v>330</v>
      </c>
    </row>
    <row r="23" spans="1:15" ht="72.75" customHeight="1" x14ac:dyDescent="0.25">
      <c r="A23" s="143"/>
      <c r="B23" s="143"/>
      <c r="C23" s="143"/>
      <c r="D23" s="143"/>
      <c r="E23" s="36" t="s">
        <v>224</v>
      </c>
      <c r="F23" s="28"/>
      <c r="G23" s="28">
        <v>140.44</v>
      </c>
      <c r="H23" s="28">
        <v>13900</v>
      </c>
      <c r="I23" s="36" t="s">
        <v>214</v>
      </c>
      <c r="J23" s="36" t="s">
        <v>109</v>
      </c>
      <c r="K23" s="36" t="s">
        <v>223</v>
      </c>
      <c r="L23" s="36"/>
      <c r="M23" s="36" t="s">
        <v>235</v>
      </c>
      <c r="N23" s="28">
        <v>13900</v>
      </c>
      <c r="O23" s="36" t="s">
        <v>330</v>
      </c>
    </row>
    <row r="24" spans="1:15" ht="61.5" customHeight="1" x14ac:dyDescent="0.25">
      <c r="A24" s="142" t="s">
        <v>75</v>
      </c>
      <c r="B24" s="142" t="s">
        <v>225</v>
      </c>
      <c r="C24" s="142" t="s">
        <v>226</v>
      </c>
      <c r="D24" s="142" t="s">
        <v>126</v>
      </c>
      <c r="E24" s="36" t="s">
        <v>228</v>
      </c>
      <c r="F24" s="28">
        <v>30367</v>
      </c>
      <c r="G24" s="28"/>
      <c r="H24" s="28">
        <v>37958.75</v>
      </c>
      <c r="I24" s="36" t="s">
        <v>229</v>
      </c>
      <c r="J24" s="36" t="s">
        <v>230</v>
      </c>
      <c r="K24" s="36" t="s">
        <v>227</v>
      </c>
      <c r="L24" s="36"/>
      <c r="M24" s="36" t="s">
        <v>231</v>
      </c>
      <c r="N24" s="28">
        <v>37958.75</v>
      </c>
      <c r="O24" s="36" t="s">
        <v>330</v>
      </c>
    </row>
    <row r="25" spans="1:15" ht="69.75" customHeight="1" x14ac:dyDescent="0.25">
      <c r="A25" s="143"/>
      <c r="B25" s="143"/>
      <c r="C25" s="143"/>
      <c r="D25" s="143"/>
      <c r="E25" s="36" t="s">
        <v>233</v>
      </c>
      <c r="F25" s="28">
        <v>40714</v>
      </c>
      <c r="G25" s="28"/>
      <c r="H25" s="28">
        <v>50892.5</v>
      </c>
      <c r="I25" s="36" t="s">
        <v>229</v>
      </c>
      <c r="J25" s="36" t="s">
        <v>230</v>
      </c>
      <c r="K25" s="36" t="s">
        <v>232</v>
      </c>
      <c r="L25" s="36"/>
      <c r="M25" s="36" t="s">
        <v>234</v>
      </c>
      <c r="N25" s="28">
        <v>50892.5</v>
      </c>
      <c r="O25" s="36" t="s">
        <v>330</v>
      </c>
    </row>
    <row r="26" spans="1:15" ht="57.75" customHeight="1" x14ac:dyDescent="0.25">
      <c r="A26" s="142" t="s">
        <v>185</v>
      </c>
      <c r="B26" s="142" t="s">
        <v>237</v>
      </c>
      <c r="C26" s="142" t="s">
        <v>236</v>
      </c>
      <c r="D26" s="142" t="s">
        <v>126</v>
      </c>
      <c r="E26" s="14" t="s">
        <v>239</v>
      </c>
      <c r="F26" s="37">
        <v>43200</v>
      </c>
      <c r="G26" s="37"/>
      <c r="H26" s="37">
        <v>54000</v>
      </c>
      <c r="I26" s="14" t="s">
        <v>240</v>
      </c>
      <c r="J26" s="14" t="s">
        <v>241</v>
      </c>
      <c r="K26" s="14" t="s">
        <v>238</v>
      </c>
      <c r="L26" s="14"/>
      <c r="M26" s="14" t="s">
        <v>457</v>
      </c>
      <c r="N26" s="37">
        <v>54000</v>
      </c>
      <c r="O26" s="14" t="s">
        <v>330</v>
      </c>
    </row>
    <row r="27" spans="1:15" ht="99" customHeight="1" x14ac:dyDescent="0.25">
      <c r="A27" s="146"/>
      <c r="B27" s="146"/>
      <c r="C27" s="146"/>
      <c r="D27" s="146"/>
      <c r="E27" s="14" t="s">
        <v>243</v>
      </c>
      <c r="F27" s="37"/>
      <c r="G27" s="37"/>
      <c r="H27" s="37">
        <v>7200</v>
      </c>
      <c r="I27" s="14" t="s">
        <v>240</v>
      </c>
      <c r="J27" s="14" t="s">
        <v>241</v>
      </c>
      <c r="K27" s="14" t="s">
        <v>242</v>
      </c>
      <c r="L27" s="14"/>
      <c r="M27" s="14"/>
      <c r="N27" s="37"/>
      <c r="O27" s="14" t="s">
        <v>330</v>
      </c>
    </row>
    <row r="28" spans="1:15" ht="77.25" customHeight="1" x14ac:dyDescent="0.25">
      <c r="A28" s="146"/>
      <c r="B28" s="146"/>
      <c r="C28" s="146"/>
      <c r="D28" s="146"/>
      <c r="E28" s="14" t="s">
        <v>245</v>
      </c>
      <c r="F28" s="37"/>
      <c r="G28" s="37"/>
      <c r="H28" s="37">
        <v>8000</v>
      </c>
      <c r="I28" s="14" t="s">
        <v>240</v>
      </c>
      <c r="J28" s="14" t="s">
        <v>241</v>
      </c>
      <c r="K28" s="14" t="s">
        <v>244</v>
      </c>
      <c r="L28" s="14"/>
      <c r="M28" s="14"/>
      <c r="N28" s="37"/>
      <c r="O28" s="14" t="s">
        <v>330</v>
      </c>
    </row>
    <row r="29" spans="1:15" ht="87" customHeight="1" x14ac:dyDescent="0.25">
      <c r="A29" s="146"/>
      <c r="B29" s="146"/>
      <c r="C29" s="146"/>
      <c r="D29" s="146"/>
      <c r="E29" s="14" t="s">
        <v>247</v>
      </c>
      <c r="F29" s="37"/>
      <c r="G29" s="37"/>
      <c r="H29" s="37">
        <v>7900</v>
      </c>
      <c r="I29" s="14" t="s">
        <v>240</v>
      </c>
      <c r="J29" s="14" t="s">
        <v>241</v>
      </c>
      <c r="K29" s="39" t="s">
        <v>246</v>
      </c>
      <c r="L29" s="39"/>
      <c r="M29" s="14" t="s">
        <v>375</v>
      </c>
      <c r="N29" s="37">
        <v>7900</v>
      </c>
      <c r="O29" s="14" t="s">
        <v>330</v>
      </c>
    </row>
    <row r="30" spans="1:15" ht="75" customHeight="1" x14ac:dyDescent="0.25">
      <c r="A30" s="146"/>
      <c r="B30" s="146"/>
      <c r="C30" s="146"/>
      <c r="D30" s="146"/>
      <c r="E30" s="14" t="s">
        <v>248</v>
      </c>
      <c r="F30" s="37"/>
      <c r="G30" s="37"/>
      <c r="H30" s="37">
        <v>12000</v>
      </c>
      <c r="I30" s="14" t="s">
        <v>240</v>
      </c>
      <c r="J30" s="14" t="s">
        <v>241</v>
      </c>
      <c r="K30" s="14" t="s">
        <v>445</v>
      </c>
      <c r="L30" s="14"/>
      <c r="M30" s="14" t="s">
        <v>376</v>
      </c>
      <c r="N30" s="37">
        <v>12000</v>
      </c>
      <c r="O30" s="14" t="s">
        <v>330</v>
      </c>
    </row>
    <row r="31" spans="1:15" ht="69.75" customHeight="1" x14ac:dyDescent="0.25">
      <c r="A31" s="146"/>
      <c r="B31" s="146"/>
      <c r="C31" s="146"/>
      <c r="D31" s="146"/>
      <c r="E31" s="14" t="s">
        <v>250</v>
      </c>
      <c r="F31" s="37"/>
      <c r="G31" s="37"/>
      <c r="H31" s="37">
        <v>3900</v>
      </c>
      <c r="I31" s="14" t="s">
        <v>240</v>
      </c>
      <c r="J31" s="14" t="s">
        <v>241</v>
      </c>
      <c r="K31" s="14" t="s">
        <v>249</v>
      </c>
      <c r="L31" s="14"/>
      <c r="M31" s="14" t="s">
        <v>374</v>
      </c>
      <c r="N31" s="37">
        <v>3900</v>
      </c>
      <c r="O31" s="14" t="s">
        <v>330</v>
      </c>
    </row>
    <row r="32" spans="1:15" ht="75" customHeight="1" x14ac:dyDescent="0.25">
      <c r="A32" s="146"/>
      <c r="B32" s="146"/>
      <c r="C32" s="146"/>
      <c r="D32" s="146"/>
      <c r="E32" s="14" t="s">
        <v>252</v>
      </c>
      <c r="F32" s="37"/>
      <c r="G32" s="37"/>
      <c r="H32" s="37">
        <v>8000</v>
      </c>
      <c r="I32" s="14" t="s">
        <v>240</v>
      </c>
      <c r="J32" s="14" t="s">
        <v>109</v>
      </c>
      <c r="K32" s="14" t="s">
        <v>251</v>
      </c>
      <c r="L32" s="14"/>
      <c r="M32" s="14" t="s">
        <v>373</v>
      </c>
      <c r="N32" s="37">
        <v>8000</v>
      </c>
      <c r="O32" s="14" t="s">
        <v>330</v>
      </c>
    </row>
    <row r="33" spans="1:16" ht="75" customHeight="1" x14ac:dyDescent="0.25">
      <c r="A33" s="144" t="s">
        <v>91</v>
      </c>
      <c r="B33" s="144" t="s">
        <v>332</v>
      </c>
      <c r="C33" s="144" t="s">
        <v>404</v>
      </c>
      <c r="D33" s="144" t="s">
        <v>126</v>
      </c>
      <c r="E33" s="38" t="s">
        <v>362</v>
      </c>
      <c r="F33" s="28">
        <v>35985</v>
      </c>
      <c r="G33" s="28"/>
      <c r="H33" s="28">
        <v>44981.25</v>
      </c>
      <c r="I33" s="36" t="s">
        <v>363</v>
      </c>
      <c r="J33" s="36" t="s">
        <v>364</v>
      </c>
      <c r="K33" s="36" t="s">
        <v>365</v>
      </c>
      <c r="L33" s="36"/>
      <c r="M33" s="36"/>
      <c r="N33" s="28"/>
      <c r="O33" s="36" t="s">
        <v>366</v>
      </c>
      <c r="P33" s="19"/>
    </row>
    <row r="34" spans="1:16" ht="75" customHeight="1" x14ac:dyDescent="0.25">
      <c r="A34" s="144"/>
      <c r="B34" s="144"/>
      <c r="C34" s="144"/>
      <c r="D34" s="144"/>
      <c r="E34" s="36" t="s">
        <v>367</v>
      </c>
      <c r="F34" s="28"/>
      <c r="G34" s="28"/>
      <c r="H34" s="28">
        <v>7900</v>
      </c>
      <c r="I34" s="36" t="s">
        <v>363</v>
      </c>
      <c r="J34" s="36" t="s">
        <v>364</v>
      </c>
      <c r="K34" s="36" t="s">
        <v>368</v>
      </c>
      <c r="L34" s="36"/>
      <c r="M34" s="36"/>
      <c r="N34" s="28"/>
      <c r="O34" s="36" t="s">
        <v>330</v>
      </c>
    </row>
    <row r="35" spans="1:16" ht="60" x14ac:dyDescent="0.25">
      <c r="A35" s="144"/>
      <c r="B35" s="144"/>
      <c r="C35" s="144"/>
      <c r="D35" s="144"/>
      <c r="E35" s="36" t="s">
        <v>369</v>
      </c>
      <c r="F35" s="28"/>
      <c r="G35" s="28"/>
      <c r="H35" s="28">
        <v>8000</v>
      </c>
      <c r="I35" s="36" t="s">
        <v>363</v>
      </c>
      <c r="J35" s="36" t="s">
        <v>364</v>
      </c>
      <c r="K35" s="36" t="s">
        <v>370</v>
      </c>
      <c r="L35" s="36"/>
      <c r="M35" s="36"/>
      <c r="N35" s="28"/>
      <c r="O35" s="36" t="s">
        <v>330</v>
      </c>
    </row>
    <row r="36" spans="1:16" x14ac:dyDescent="0.25">
      <c r="A36" s="144"/>
      <c r="B36" s="144"/>
      <c r="C36" s="144"/>
      <c r="D36" s="144"/>
      <c r="E36" s="36"/>
      <c r="F36" s="28"/>
      <c r="G36" s="28"/>
      <c r="H36" s="28"/>
      <c r="I36" s="36"/>
      <c r="J36" s="36"/>
      <c r="K36" s="36"/>
      <c r="L36" s="36"/>
      <c r="M36" s="36"/>
      <c r="N36" s="28"/>
      <c r="O36" s="36"/>
    </row>
    <row r="37" spans="1:16" ht="120" x14ac:dyDescent="0.25">
      <c r="A37" s="12" t="s">
        <v>99</v>
      </c>
      <c r="B37" s="36" t="s">
        <v>333</v>
      </c>
      <c r="C37" s="36" t="s">
        <v>253</v>
      </c>
      <c r="D37" s="36" t="s">
        <v>126</v>
      </c>
      <c r="E37" s="36" t="s">
        <v>371</v>
      </c>
      <c r="F37" s="28">
        <v>34680</v>
      </c>
      <c r="G37" s="28"/>
      <c r="H37" s="28"/>
      <c r="I37" s="36" t="s">
        <v>359</v>
      </c>
      <c r="J37" s="36" t="s">
        <v>364</v>
      </c>
      <c r="K37" s="36" t="s">
        <v>372</v>
      </c>
      <c r="L37" s="36"/>
      <c r="M37" s="36"/>
      <c r="N37" s="28"/>
      <c r="O37" s="36" t="s">
        <v>330</v>
      </c>
    </row>
    <row r="38" spans="1:16" ht="119.25" customHeight="1" x14ac:dyDescent="0.25">
      <c r="A38" s="12" t="s">
        <v>104</v>
      </c>
      <c r="B38" s="36" t="s">
        <v>335</v>
      </c>
      <c r="C38" s="36" t="s">
        <v>254</v>
      </c>
      <c r="D38" s="36" t="s">
        <v>126</v>
      </c>
      <c r="E38" s="36" t="s">
        <v>336</v>
      </c>
      <c r="F38" s="28">
        <v>38400</v>
      </c>
      <c r="G38" s="28"/>
      <c r="H38" s="28">
        <v>48000</v>
      </c>
      <c r="I38" s="36" t="s">
        <v>337</v>
      </c>
      <c r="J38" s="36" t="s">
        <v>338</v>
      </c>
      <c r="K38" s="36" t="s">
        <v>339</v>
      </c>
      <c r="L38" s="36"/>
      <c r="M38" s="36" t="s">
        <v>312</v>
      </c>
      <c r="N38" s="28">
        <v>48000</v>
      </c>
      <c r="O38" s="36" t="s">
        <v>334</v>
      </c>
    </row>
    <row r="39" spans="1:16" x14ac:dyDescent="0.25">
      <c r="A39" s="142" t="s">
        <v>110</v>
      </c>
      <c r="B39" s="142" t="s">
        <v>342</v>
      </c>
      <c r="C39" s="145" t="s">
        <v>343</v>
      </c>
      <c r="D39" s="142" t="s">
        <v>126</v>
      </c>
      <c r="E39" s="36" t="s">
        <v>346</v>
      </c>
      <c r="F39" s="28"/>
      <c r="G39" s="28"/>
      <c r="H39" s="28">
        <v>1517.84</v>
      </c>
      <c r="I39" s="36" t="s">
        <v>348</v>
      </c>
      <c r="J39" s="36" t="s">
        <v>349</v>
      </c>
      <c r="K39" s="36" t="s">
        <v>347</v>
      </c>
      <c r="L39" s="36"/>
      <c r="M39" s="36" t="s">
        <v>348</v>
      </c>
      <c r="N39" s="28">
        <v>1517.84</v>
      </c>
      <c r="O39" s="36" t="s">
        <v>350</v>
      </c>
    </row>
    <row r="40" spans="1:16" ht="30" x14ac:dyDescent="0.25">
      <c r="A40" s="143"/>
      <c r="B40" s="143"/>
      <c r="C40" s="143"/>
      <c r="D40" s="143"/>
      <c r="E40" s="36" t="s">
        <v>344</v>
      </c>
      <c r="F40" s="28">
        <v>11101.66</v>
      </c>
      <c r="G40" s="28"/>
      <c r="H40" s="28">
        <v>13877.08</v>
      </c>
      <c r="I40" s="36" t="s">
        <v>345</v>
      </c>
      <c r="J40" s="36" t="s">
        <v>338</v>
      </c>
      <c r="K40" s="36" t="s">
        <v>232</v>
      </c>
      <c r="L40" s="36"/>
      <c r="M40" s="36"/>
      <c r="N40" s="28"/>
      <c r="O40" s="36" t="s">
        <v>350</v>
      </c>
    </row>
    <row r="41" spans="1:16" ht="75" x14ac:dyDescent="0.25">
      <c r="A41" s="12" t="s">
        <v>119</v>
      </c>
      <c r="B41" s="36" t="s">
        <v>351</v>
      </c>
      <c r="C41" s="36" t="s">
        <v>352</v>
      </c>
      <c r="D41" s="36" t="s">
        <v>126</v>
      </c>
      <c r="E41" s="36" t="s">
        <v>353</v>
      </c>
      <c r="F41" s="28">
        <v>184000</v>
      </c>
      <c r="G41" s="28"/>
      <c r="H41" s="28">
        <v>230000</v>
      </c>
      <c r="I41" s="36" t="s">
        <v>354</v>
      </c>
      <c r="J41" s="36" t="s">
        <v>355</v>
      </c>
      <c r="K41" s="36" t="s">
        <v>356</v>
      </c>
      <c r="L41" s="36"/>
      <c r="M41" s="36"/>
      <c r="N41" s="28"/>
      <c r="O41" s="36" t="s">
        <v>947</v>
      </c>
    </row>
    <row r="42" spans="1:16" ht="30" x14ac:dyDescent="0.25">
      <c r="A42" s="12" t="s">
        <v>124</v>
      </c>
      <c r="B42" s="36" t="s">
        <v>341</v>
      </c>
      <c r="C42" s="36" t="s">
        <v>340</v>
      </c>
      <c r="D42" s="36" t="s">
        <v>126</v>
      </c>
      <c r="E42" s="36" t="s">
        <v>358</v>
      </c>
      <c r="F42" s="28">
        <v>23000</v>
      </c>
      <c r="G42" s="28"/>
      <c r="H42" s="28">
        <v>28750</v>
      </c>
      <c r="I42" s="36" t="s">
        <v>359</v>
      </c>
      <c r="J42" s="36" t="s">
        <v>360</v>
      </c>
      <c r="K42" s="36" t="s">
        <v>361</v>
      </c>
      <c r="L42" s="36"/>
      <c r="M42" s="36" t="s">
        <v>446</v>
      </c>
      <c r="N42" s="28">
        <v>28750</v>
      </c>
      <c r="O42" s="36"/>
    </row>
    <row r="43" spans="1:16" ht="30" x14ac:dyDescent="0.25">
      <c r="A43" s="12" t="s">
        <v>142</v>
      </c>
      <c r="B43" s="36" t="s">
        <v>388</v>
      </c>
      <c r="C43" s="36" t="s">
        <v>377</v>
      </c>
      <c r="D43" s="36" t="s">
        <v>126</v>
      </c>
      <c r="E43" s="36" t="s">
        <v>378</v>
      </c>
      <c r="F43" s="28">
        <v>33480</v>
      </c>
      <c r="G43" s="28"/>
      <c r="H43" s="28">
        <v>33480</v>
      </c>
      <c r="I43" s="36" t="s">
        <v>379</v>
      </c>
      <c r="J43" s="36" t="s">
        <v>380</v>
      </c>
      <c r="K43" s="36" t="s">
        <v>381</v>
      </c>
      <c r="L43" s="36"/>
      <c r="M43" s="36"/>
      <c r="N43" s="28">
        <v>33480</v>
      </c>
      <c r="O43" s="36"/>
    </row>
    <row r="44" spans="1:16" ht="45" x14ac:dyDescent="0.25">
      <c r="A44" s="12" t="s">
        <v>150</v>
      </c>
      <c r="B44" s="36" t="s">
        <v>389</v>
      </c>
      <c r="C44" s="36" t="s">
        <v>390</v>
      </c>
      <c r="D44" s="36" t="s">
        <v>126</v>
      </c>
      <c r="E44" s="36" t="s">
        <v>391</v>
      </c>
      <c r="F44" s="28"/>
      <c r="G44" s="28"/>
      <c r="H44" s="28">
        <v>42187.5</v>
      </c>
      <c r="I44" s="36" t="s">
        <v>392</v>
      </c>
      <c r="J44" s="36" t="s">
        <v>393</v>
      </c>
      <c r="K44" s="36" t="s">
        <v>394</v>
      </c>
      <c r="L44" s="36"/>
      <c r="M44" s="36" t="s">
        <v>465</v>
      </c>
      <c r="N44" s="28">
        <v>21093.75</v>
      </c>
      <c r="O44" s="36" t="s">
        <v>395</v>
      </c>
    </row>
    <row r="45" spans="1:16" ht="30" x14ac:dyDescent="0.25">
      <c r="A45" s="12" t="s">
        <v>382</v>
      </c>
      <c r="B45" s="36" t="s">
        <v>396</v>
      </c>
      <c r="C45" s="36" t="s">
        <v>397</v>
      </c>
      <c r="D45" s="36" t="s">
        <v>126</v>
      </c>
      <c r="E45" s="36" t="s">
        <v>398</v>
      </c>
      <c r="F45" s="28">
        <v>72536</v>
      </c>
      <c r="G45" s="28"/>
      <c r="H45" s="28">
        <v>90670</v>
      </c>
      <c r="I45" s="36" t="s">
        <v>399</v>
      </c>
      <c r="J45" s="36" t="s">
        <v>202</v>
      </c>
      <c r="K45" s="36" t="s">
        <v>400</v>
      </c>
      <c r="L45" s="36"/>
      <c r="M45" s="36"/>
      <c r="N45" s="28"/>
      <c r="O45" s="36"/>
    </row>
    <row r="46" spans="1:16" ht="60" x14ac:dyDescent="0.25">
      <c r="A46" s="142" t="s">
        <v>401</v>
      </c>
      <c r="B46" s="142" t="s">
        <v>405</v>
      </c>
      <c r="C46" s="142" t="s">
        <v>404</v>
      </c>
      <c r="D46" s="142" t="s">
        <v>126</v>
      </c>
      <c r="E46" s="36" t="s">
        <v>409</v>
      </c>
      <c r="F46" s="28"/>
      <c r="G46" s="28"/>
      <c r="H46" s="28">
        <v>27100</v>
      </c>
      <c r="I46" s="36" t="s">
        <v>407</v>
      </c>
      <c r="J46" s="36" t="s">
        <v>364</v>
      </c>
      <c r="K46" s="36" t="s">
        <v>406</v>
      </c>
      <c r="L46" s="36"/>
      <c r="M46" s="36"/>
      <c r="N46" s="28"/>
      <c r="O46" s="36" t="s">
        <v>330</v>
      </c>
    </row>
    <row r="47" spans="1:16" ht="60" x14ac:dyDescent="0.25">
      <c r="A47" s="143"/>
      <c r="B47" s="143"/>
      <c r="C47" s="143"/>
      <c r="D47" s="143"/>
      <c r="E47" s="36" t="s">
        <v>410</v>
      </c>
      <c r="F47" s="28"/>
      <c r="G47" s="28"/>
      <c r="H47" s="28">
        <v>17499.990000000002</v>
      </c>
      <c r="I47" s="36" t="s">
        <v>407</v>
      </c>
      <c r="J47" s="36" t="s">
        <v>364</v>
      </c>
      <c r="K47" s="36" t="s">
        <v>408</v>
      </c>
      <c r="L47" s="36"/>
      <c r="M47" s="36"/>
      <c r="N47" s="28"/>
      <c r="O47" s="36" t="s">
        <v>330</v>
      </c>
    </row>
    <row r="48" spans="1:16" ht="45" x14ac:dyDescent="0.25">
      <c r="A48" s="142" t="s">
        <v>402</v>
      </c>
      <c r="B48" s="142" t="s">
        <v>414</v>
      </c>
      <c r="C48" s="142" t="s">
        <v>412</v>
      </c>
      <c r="D48" s="142" t="s">
        <v>126</v>
      </c>
      <c r="E48" s="36" t="s">
        <v>413</v>
      </c>
      <c r="F48" s="28"/>
      <c r="G48" s="28"/>
      <c r="H48" s="28">
        <v>11625</v>
      </c>
      <c r="I48" s="36" t="s">
        <v>417</v>
      </c>
      <c r="J48" s="36" t="s">
        <v>364</v>
      </c>
      <c r="K48" s="36" t="s">
        <v>411</v>
      </c>
      <c r="L48" s="36"/>
      <c r="M48" s="36"/>
      <c r="N48" s="28"/>
      <c r="O48" s="36" t="s">
        <v>330</v>
      </c>
    </row>
    <row r="49" spans="1:29" ht="45" x14ac:dyDescent="0.25">
      <c r="A49" s="143"/>
      <c r="B49" s="143"/>
      <c r="C49" s="143"/>
      <c r="D49" s="143"/>
      <c r="E49" s="36" t="s">
        <v>416</v>
      </c>
      <c r="F49" s="28"/>
      <c r="G49" s="28"/>
      <c r="H49" s="28">
        <v>7500</v>
      </c>
      <c r="I49" s="36" t="s">
        <v>417</v>
      </c>
      <c r="J49" s="36" t="s">
        <v>364</v>
      </c>
      <c r="K49" s="36" t="s">
        <v>415</v>
      </c>
      <c r="L49" s="36"/>
      <c r="M49" s="36"/>
      <c r="N49" s="28"/>
      <c r="O49" s="36" t="s">
        <v>330</v>
      </c>
    </row>
    <row r="50" spans="1:29" ht="35.25" customHeight="1" x14ac:dyDescent="0.25">
      <c r="A50" s="12" t="s">
        <v>403</v>
      </c>
      <c r="B50" s="36" t="s">
        <v>418</v>
      </c>
      <c r="C50" s="36" t="s">
        <v>427</v>
      </c>
      <c r="D50" s="36" t="s">
        <v>126</v>
      </c>
      <c r="E50" s="36" t="s">
        <v>419</v>
      </c>
      <c r="F50" s="28">
        <v>39863.5</v>
      </c>
      <c r="G50" s="28"/>
      <c r="H50" s="28">
        <v>49548.58</v>
      </c>
      <c r="I50" s="36" t="s">
        <v>420</v>
      </c>
      <c r="J50" s="36" t="s">
        <v>421</v>
      </c>
      <c r="K50" s="36" t="s">
        <v>422</v>
      </c>
      <c r="L50" s="36"/>
      <c r="M50" s="36"/>
      <c r="N50" s="28"/>
      <c r="O50" s="36"/>
    </row>
    <row r="51" spans="1:29" ht="30" x14ac:dyDescent="0.25">
      <c r="A51" s="12" t="s">
        <v>423</v>
      </c>
      <c r="B51" s="36" t="s">
        <v>428</v>
      </c>
      <c r="C51" s="36" t="s">
        <v>424</v>
      </c>
      <c r="D51" s="36" t="s">
        <v>126</v>
      </c>
      <c r="E51" s="36" t="s">
        <v>425</v>
      </c>
      <c r="F51" s="28"/>
      <c r="G51" s="28"/>
      <c r="H51" s="28">
        <v>16415.099999999999</v>
      </c>
      <c r="I51" s="36" t="s">
        <v>178</v>
      </c>
      <c r="J51" s="36" t="s">
        <v>426</v>
      </c>
      <c r="K51" s="36" t="s">
        <v>175</v>
      </c>
      <c r="L51" s="36"/>
      <c r="M51" s="36" t="s">
        <v>426</v>
      </c>
      <c r="N51" s="28"/>
      <c r="O51" s="36"/>
    </row>
    <row r="52" spans="1:29" ht="30" x14ac:dyDescent="0.25">
      <c r="A52" s="12" t="s">
        <v>429</v>
      </c>
      <c r="B52" s="36" t="s">
        <v>430</v>
      </c>
      <c r="C52" s="40">
        <v>228700044483</v>
      </c>
      <c r="D52" s="36" t="s">
        <v>126</v>
      </c>
      <c r="E52" s="36" t="s">
        <v>431</v>
      </c>
      <c r="F52" s="28"/>
      <c r="G52" s="28"/>
      <c r="H52" s="28">
        <v>18729.349999999999</v>
      </c>
      <c r="I52" s="36" t="s">
        <v>178</v>
      </c>
      <c r="J52" s="36" t="s">
        <v>426</v>
      </c>
      <c r="K52" s="36" t="s">
        <v>432</v>
      </c>
      <c r="L52" s="36"/>
      <c r="M52" s="36" t="s">
        <v>426</v>
      </c>
      <c r="N52" s="28"/>
      <c r="O52" s="36"/>
    </row>
    <row r="53" spans="1:29" ht="30" x14ac:dyDescent="0.25">
      <c r="A53" s="12" t="s">
        <v>433</v>
      </c>
      <c r="B53" s="36" t="s">
        <v>434</v>
      </c>
      <c r="C53" s="40">
        <v>228700044480</v>
      </c>
      <c r="D53" s="36" t="s">
        <v>126</v>
      </c>
      <c r="E53" s="36" t="s">
        <v>435</v>
      </c>
      <c r="F53" s="28"/>
      <c r="G53" s="28"/>
      <c r="H53" s="28">
        <v>1359.3</v>
      </c>
      <c r="I53" s="36" t="s">
        <v>178</v>
      </c>
      <c r="J53" s="36" t="s">
        <v>426</v>
      </c>
      <c r="K53" s="36" t="s">
        <v>432</v>
      </c>
      <c r="L53" s="36"/>
      <c r="M53" s="36" t="s">
        <v>426</v>
      </c>
      <c r="N53" s="28"/>
      <c r="O53" s="36"/>
    </row>
    <row r="54" spans="1:29" ht="30" x14ac:dyDescent="0.25">
      <c r="A54" s="12" t="s">
        <v>436</v>
      </c>
      <c r="B54" s="36" t="s">
        <v>437</v>
      </c>
      <c r="C54" s="40">
        <v>228700044465</v>
      </c>
      <c r="D54" s="36" t="s">
        <v>126</v>
      </c>
      <c r="E54" s="36" t="s">
        <v>438</v>
      </c>
      <c r="F54" s="28"/>
      <c r="G54" s="28"/>
      <c r="H54" s="28">
        <v>5154.3100000000004</v>
      </c>
      <c r="I54" s="36" t="s">
        <v>178</v>
      </c>
      <c r="J54" s="36" t="s">
        <v>426</v>
      </c>
      <c r="K54" s="36" t="s">
        <v>432</v>
      </c>
      <c r="L54" s="36"/>
      <c r="M54" s="36" t="s">
        <v>426</v>
      </c>
      <c r="N54" s="28"/>
      <c r="O54" s="36"/>
    </row>
    <row r="55" spans="1:29" ht="30" x14ac:dyDescent="0.25">
      <c r="A55" s="12" t="s">
        <v>439</v>
      </c>
      <c r="B55" s="36" t="s">
        <v>440</v>
      </c>
      <c r="C55" s="40">
        <v>228700044486</v>
      </c>
      <c r="D55" s="36" t="s">
        <v>126</v>
      </c>
      <c r="E55" s="36" t="s">
        <v>441</v>
      </c>
      <c r="F55" s="28"/>
      <c r="G55" s="28"/>
      <c r="H55" s="28">
        <v>17208.18</v>
      </c>
      <c r="I55" s="36" t="s">
        <v>178</v>
      </c>
      <c r="J55" s="36" t="s">
        <v>426</v>
      </c>
      <c r="K55" s="36" t="s">
        <v>432</v>
      </c>
      <c r="L55" s="36"/>
      <c r="M55" s="36" t="s">
        <v>426</v>
      </c>
      <c r="N55" s="28"/>
      <c r="O55" s="36"/>
    </row>
    <row r="56" spans="1:29" ht="30" x14ac:dyDescent="0.25">
      <c r="A56" s="12" t="s">
        <v>442</v>
      </c>
      <c r="B56" s="36" t="s">
        <v>443</v>
      </c>
      <c r="C56" s="40">
        <v>228700044481</v>
      </c>
      <c r="D56" s="36" t="s">
        <v>126</v>
      </c>
      <c r="E56" s="36" t="s">
        <v>444</v>
      </c>
      <c r="F56" s="28"/>
      <c r="G56" s="28"/>
      <c r="H56" s="28">
        <v>1692.15</v>
      </c>
      <c r="I56" s="36" t="s">
        <v>178</v>
      </c>
      <c r="J56" s="36" t="s">
        <v>426</v>
      </c>
      <c r="K56" s="36" t="s">
        <v>432</v>
      </c>
      <c r="L56" s="36"/>
      <c r="M56" s="36" t="s">
        <v>426</v>
      </c>
      <c r="N56" s="28"/>
      <c r="O56" s="36"/>
    </row>
    <row r="57" spans="1:29" ht="45" x14ac:dyDescent="0.25">
      <c r="A57" s="22" t="s">
        <v>447</v>
      </c>
      <c r="B57" s="36" t="s">
        <v>449</v>
      </c>
      <c r="C57" s="36" t="s">
        <v>451</v>
      </c>
      <c r="D57" s="36" t="s">
        <v>126</v>
      </c>
      <c r="E57" s="36" t="s">
        <v>452</v>
      </c>
      <c r="F57" s="28">
        <v>3940</v>
      </c>
      <c r="G57" s="28">
        <v>985</v>
      </c>
      <c r="H57" s="28">
        <v>4925</v>
      </c>
      <c r="I57" s="36" t="s">
        <v>454</v>
      </c>
      <c r="J57" s="36" t="s">
        <v>455</v>
      </c>
      <c r="K57" s="36" t="s">
        <v>456</v>
      </c>
      <c r="L57" s="36" t="s">
        <v>713</v>
      </c>
      <c r="M57" s="36"/>
      <c r="N57" s="28"/>
      <c r="O57" s="36"/>
    </row>
    <row r="58" spans="1:29" ht="45" x14ac:dyDescent="0.25">
      <c r="A58" s="22" t="s">
        <v>448</v>
      </c>
      <c r="B58" s="36" t="s">
        <v>450</v>
      </c>
      <c r="C58" s="36" t="s">
        <v>451</v>
      </c>
      <c r="D58" s="36" t="s">
        <v>126</v>
      </c>
      <c r="E58" s="36" t="s">
        <v>453</v>
      </c>
      <c r="F58" s="28">
        <v>6100</v>
      </c>
      <c r="G58" s="28">
        <v>1525</v>
      </c>
      <c r="H58" s="28">
        <v>7625</v>
      </c>
      <c r="I58" s="36" t="s">
        <v>454</v>
      </c>
      <c r="J58" s="36" t="s">
        <v>455</v>
      </c>
      <c r="K58" s="36" t="s">
        <v>456</v>
      </c>
      <c r="L58" s="36" t="s">
        <v>713</v>
      </c>
      <c r="M58" s="36"/>
      <c r="N58" s="28"/>
      <c r="O58" s="36"/>
    </row>
    <row r="59" spans="1:29" ht="30" x14ac:dyDescent="0.25">
      <c r="A59" s="22" t="s">
        <v>458</v>
      </c>
      <c r="B59" s="36" t="s">
        <v>459</v>
      </c>
      <c r="C59" s="36" t="s">
        <v>460</v>
      </c>
      <c r="D59" s="36" t="s">
        <v>126</v>
      </c>
      <c r="E59" s="36" t="s">
        <v>461</v>
      </c>
      <c r="F59" s="28">
        <v>23951.4</v>
      </c>
      <c r="G59" s="28">
        <v>5987.85</v>
      </c>
      <c r="H59" s="28">
        <v>29939.25</v>
      </c>
      <c r="I59" s="36" t="s">
        <v>462</v>
      </c>
      <c r="J59" s="36" t="s">
        <v>463</v>
      </c>
      <c r="K59" s="36" t="s">
        <v>464</v>
      </c>
      <c r="L59" s="36" t="s">
        <v>713</v>
      </c>
      <c r="M59" s="36"/>
      <c r="N59" s="28"/>
      <c r="O59" s="36"/>
    </row>
    <row r="60" spans="1:29" ht="30" x14ac:dyDescent="0.25">
      <c r="A60" s="22" t="s">
        <v>466</v>
      </c>
      <c r="B60" s="36" t="s">
        <v>468</v>
      </c>
      <c r="C60" s="36" t="s">
        <v>469</v>
      </c>
      <c r="D60" s="36" t="s">
        <v>126</v>
      </c>
      <c r="E60" s="36" t="s">
        <v>470</v>
      </c>
      <c r="F60" s="28">
        <v>16000</v>
      </c>
      <c r="G60" s="28">
        <v>4000</v>
      </c>
      <c r="H60" s="28">
        <v>20000</v>
      </c>
      <c r="I60" s="36" t="s">
        <v>312</v>
      </c>
      <c r="J60" s="36" t="s">
        <v>471</v>
      </c>
      <c r="K60" s="36" t="s">
        <v>472</v>
      </c>
      <c r="L60" s="36" t="s">
        <v>713</v>
      </c>
      <c r="M60" s="36" t="s">
        <v>471</v>
      </c>
      <c r="N60" s="28">
        <v>20000</v>
      </c>
      <c r="O60" s="36" t="s">
        <v>478</v>
      </c>
    </row>
    <row r="61" spans="1:29" ht="30" x14ac:dyDescent="0.25">
      <c r="A61" s="22" t="s">
        <v>467</v>
      </c>
      <c r="B61" s="36" t="s">
        <v>479</v>
      </c>
      <c r="C61" s="36" t="s">
        <v>473</v>
      </c>
      <c r="D61" s="36" t="s">
        <v>126</v>
      </c>
      <c r="E61" s="36" t="s">
        <v>474</v>
      </c>
      <c r="F61" s="28">
        <v>23455</v>
      </c>
      <c r="G61" s="28">
        <v>0</v>
      </c>
      <c r="H61" s="28">
        <v>23455</v>
      </c>
      <c r="I61" s="36" t="s">
        <v>475</v>
      </c>
      <c r="J61" s="36" t="s">
        <v>476</v>
      </c>
      <c r="K61" s="36" t="s">
        <v>477</v>
      </c>
      <c r="L61" s="36" t="s">
        <v>713</v>
      </c>
      <c r="M61" s="36" t="s">
        <v>476</v>
      </c>
      <c r="N61" s="28">
        <v>23455</v>
      </c>
      <c r="O61" s="36" t="s">
        <v>478</v>
      </c>
    </row>
    <row r="62" spans="1:29" ht="30" x14ac:dyDescent="0.25">
      <c r="A62" s="22" t="s">
        <v>480</v>
      </c>
      <c r="B62" s="36" t="s">
        <v>481</v>
      </c>
      <c r="C62" s="36" t="s">
        <v>482</v>
      </c>
      <c r="D62" s="36" t="s">
        <v>126</v>
      </c>
      <c r="E62" s="36" t="s">
        <v>483</v>
      </c>
      <c r="F62" s="28"/>
      <c r="G62" s="28"/>
      <c r="H62" s="28">
        <v>81750</v>
      </c>
      <c r="I62" s="36" t="s">
        <v>486</v>
      </c>
      <c r="J62" s="36" t="s">
        <v>485</v>
      </c>
      <c r="K62" s="36" t="s">
        <v>484</v>
      </c>
      <c r="L62" s="36" t="s">
        <v>713</v>
      </c>
      <c r="M62" s="36" t="s">
        <v>485</v>
      </c>
      <c r="N62" s="28">
        <v>81750</v>
      </c>
      <c r="O62" s="36" t="s">
        <v>478</v>
      </c>
    </row>
    <row r="63" spans="1:29" ht="30" x14ac:dyDescent="0.25">
      <c r="A63" s="23" t="s">
        <v>487</v>
      </c>
      <c r="B63" s="23" t="s">
        <v>488</v>
      </c>
      <c r="C63" s="23" t="s">
        <v>489</v>
      </c>
      <c r="D63" s="36" t="s">
        <v>126</v>
      </c>
      <c r="E63" s="23" t="s">
        <v>490</v>
      </c>
      <c r="F63" s="33">
        <v>10437</v>
      </c>
      <c r="G63" s="33">
        <v>2609.25</v>
      </c>
      <c r="H63" s="33">
        <v>13046.25</v>
      </c>
      <c r="I63" s="23" t="s">
        <v>360</v>
      </c>
      <c r="J63" s="23" t="s">
        <v>491</v>
      </c>
      <c r="K63" s="36" t="s">
        <v>493</v>
      </c>
      <c r="L63" s="36" t="s">
        <v>713</v>
      </c>
      <c r="M63" s="23" t="s">
        <v>492</v>
      </c>
      <c r="N63" s="33"/>
      <c r="O63" s="2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41.25" customHeight="1" x14ac:dyDescent="0.25">
      <c r="A64" s="23" t="s">
        <v>500</v>
      </c>
      <c r="B64" s="23" t="s">
        <v>515</v>
      </c>
      <c r="C64" s="23" t="s">
        <v>516</v>
      </c>
      <c r="D64" s="36" t="s">
        <v>126</v>
      </c>
      <c r="E64" s="23" t="s">
        <v>517</v>
      </c>
      <c r="F64" s="33">
        <v>76029.36</v>
      </c>
      <c r="G64" s="33">
        <v>3801.4</v>
      </c>
      <c r="H64" s="33">
        <v>79830.83</v>
      </c>
      <c r="I64" s="23"/>
      <c r="J64" s="23" t="s">
        <v>202</v>
      </c>
      <c r="K64" s="36" t="s">
        <v>518</v>
      </c>
      <c r="L64" s="36"/>
      <c r="M64" s="23"/>
      <c r="N64" s="23"/>
      <c r="O64" s="23"/>
      <c r="P64" s="25"/>
      <c r="Q64" s="24"/>
      <c r="R64" s="26"/>
      <c r="S64" s="24"/>
      <c r="T64" s="27"/>
      <c r="U64" s="27"/>
      <c r="V64" s="24"/>
      <c r="W64" s="24"/>
      <c r="X64" s="26"/>
      <c r="Y64" s="24"/>
      <c r="Z64" s="27"/>
      <c r="AA64" s="24"/>
      <c r="AB64" s="24"/>
      <c r="AC64" s="24"/>
    </row>
    <row r="65" spans="1:15" ht="58.5" customHeight="1" x14ac:dyDescent="0.25">
      <c r="A65" s="23" t="s">
        <v>506</v>
      </c>
      <c r="B65" s="36" t="s">
        <v>504</v>
      </c>
      <c r="C65" s="23" t="s">
        <v>501</v>
      </c>
      <c r="D65" s="36" t="s">
        <v>126</v>
      </c>
      <c r="E65" s="23" t="s">
        <v>505</v>
      </c>
      <c r="F65" s="33">
        <v>92934.5</v>
      </c>
      <c r="G65" s="33"/>
      <c r="H65" s="33">
        <v>116168.13</v>
      </c>
      <c r="I65" s="23" t="s">
        <v>502</v>
      </c>
      <c r="J65" s="23" t="s">
        <v>503</v>
      </c>
      <c r="K65" s="36" t="s">
        <v>161</v>
      </c>
      <c r="L65" s="36" t="s">
        <v>713</v>
      </c>
      <c r="M65" s="23" t="s">
        <v>503</v>
      </c>
      <c r="N65" s="33">
        <v>120106.37</v>
      </c>
      <c r="O65" s="23"/>
    </row>
    <row r="66" spans="1:15" ht="30" x14ac:dyDescent="0.25">
      <c r="A66" s="23" t="s">
        <v>508</v>
      </c>
      <c r="B66" s="36" t="s">
        <v>509</v>
      </c>
      <c r="C66" s="23" t="s">
        <v>510</v>
      </c>
      <c r="D66" s="36" t="s">
        <v>126</v>
      </c>
      <c r="E66" s="23" t="s">
        <v>511</v>
      </c>
      <c r="F66" s="33">
        <v>38000</v>
      </c>
      <c r="G66" s="33">
        <v>0</v>
      </c>
      <c r="H66" s="33">
        <v>38000</v>
      </c>
      <c r="I66" s="23" t="s">
        <v>512</v>
      </c>
      <c r="J66" s="23" t="s">
        <v>513</v>
      </c>
      <c r="K66" s="36" t="s">
        <v>514</v>
      </c>
      <c r="L66" s="36" t="s">
        <v>713</v>
      </c>
      <c r="M66" s="23"/>
      <c r="N66" s="33">
        <v>38000</v>
      </c>
      <c r="O66" s="23"/>
    </row>
    <row r="67" spans="1:15" ht="60" x14ac:dyDescent="0.25">
      <c r="A67" s="23" t="s">
        <v>519</v>
      </c>
      <c r="B67" s="36" t="s">
        <v>655</v>
      </c>
      <c r="C67" s="23" t="s">
        <v>652</v>
      </c>
      <c r="D67" s="36" t="s">
        <v>126</v>
      </c>
      <c r="E67" s="23" t="s">
        <v>647</v>
      </c>
      <c r="F67" s="33">
        <v>4700</v>
      </c>
      <c r="G67" s="33">
        <v>0</v>
      </c>
      <c r="H67" s="33">
        <v>4700</v>
      </c>
      <c r="I67" s="23" t="s">
        <v>648</v>
      </c>
      <c r="J67" s="41" t="s">
        <v>604</v>
      </c>
      <c r="K67" s="36" t="s">
        <v>649</v>
      </c>
      <c r="L67" s="36" t="s">
        <v>714</v>
      </c>
      <c r="M67" s="23" t="s">
        <v>650</v>
      </c>
      <c r="N67" s="33">
        <v>4700</v>
      </c>
      <c r="O67" s="23" t="s">
        <v>651</v>
      </c>
    </row>
    <row r="68" spans="1:15" ht="60" x14ac:dyDescent="0.25">
      <c r="A68" s="10" t="s">
        <v>526</v>
      </c>
      <c r="B68" s="36" t="s">
        <v>520</v>
      </c>
      <c r="C68" s="23" t="s">
        <v>521</v>
      </c>
      <c r="D68" s="36" t="s">
        <v>126</v>
      </c>
      <c r="E68" s="23" t="s">
        <v>522</v>
      </c>
      <c r="F68" s="33">
        <v>28900</v>
      </c>
      <c r="G68" s="33">
        <v>0</v>
      </c>
      <c r="H68" s="33">
        <v>28900</v>
      </c>
      <c r="I68" s="23" t="s">
        <v>523</v>
      </c>
      <c r="J68" s="36" t="s">
        <v>524</v>
      </c>
      <c r="K68" s="36" t="s">
        <v>525</v>
      </c>
      <c r="L68" s="36" t="s">
        <v>713</v>
      </c>
      <c r="M68" s="23"/>
      <c r="N68" s="33">
        <v>23120</v>
      </c>
      <c r="O68" s="23"/>
    </row>
    <row r="69" spans="1:15" ht="30" x14ac:dyDescent="0.25">
      <c r="A69" s="23" t="s">
        <v>532</v>
      </c>
      <c r="B69" s="42" t="s">
        <v>527</v>
      </c>
      <c r="C69" s="43" t="s">
        <v>534</v>
      </c>
      <c r="D69" s="35" t="s">
        <v>126</v>
      </c>
      <c r="E69" s="43" t="s">
        <v>528</v>
      </c>
      <c r="F69" s="44">
        <v>41952</v>
      </c>
      <c r="G69" s="44">
        <v>10488</v>
      </c>
      <c r="H69" s="44">
        <v>52440</v>
      </c>
      <c r="I69" s="43" t="s">
        <v>529</v>
      </c>
      <c r="J69" s="45" t="s">
        <v>530</v>
      </c>
      <c r="K69" s="35" t="s">
        <v>531</v>
      </c>
      <c r="L69" s="35" t="s">
        <v>713</v>
      </c>
      <c r="M69" s="46"/>
      <c r="N69" s="44">
        <v>52440</v>
      </c>
      <c r="O69" s="46"/>
    </row>
    <row r="70" spans="1:15" ht="30" x14ac:dyDescent="0.25">
      <c r="A70" s="23" t="s">
        <v>545</v>
      </c>
      <c r="B70" s="14" t="s">
        <v>533</v>
      </c>
      <c r="C70" s="47" t="s">
        <v>608</v>
      </c>
      <c r="D70" s="36" t="s">
        <v>126</v>
      </c>
      <c r="E70" s="47" t="s">
        <v>535</v>
      </c>
      <c r="F70" s="33">
        <v>49525</v>
      </c>
      <c r="G70" s="33"/>
      <c r="H70" s="33">
        <v>61906.25</v>
      </c>
      <c r="I70" s="47" t="s">
        <v>536</v>
      </c>
      <c r="J70" s="41" t="s">
        <v>530</v>
      </c>
      <c r="K70" s="36" t="s">
        <v>537</v>
      </c>
      <c r="L70" s="36" t="s">
        <v>713</v>
      </c>
      <c r="M70" s="23"/>
      <c r="N70" s="33">
        <v>61906.25</v>
      </c>
      <c r="O70" s="23"/>
    </row>
    <row r="71" spans="1:15" ht="105" x14ac:dyDescent="0.25">
      <c r="A71" s="23" t="s">
        <v>551</v>
      </c>
      <c r="B71" s="14" t="s">
        <v>546</v>
      </c>
      <c r="C71" s="47" t="s">
        <v>547</v>
      </c>
      <c r="D71" s="36" t="s">
        <v>126</v>
      </c>
      <c r="E71" s="47" t="s">
        <v>548</v>
      </c>
      <c r="F71" s="33">
        <v>64000</v>
      </c>
      <c r="G71" s="33">
        <v>0</v>
      </c>
      <c r="H71" s="33">
        <v>64000</v>
      </c>
      <c r="I71" s="23" t="s">
        <v>549</v>
      </c>
      <c r="J71" s="71" t="s">
        <v>930</v>
      </c>
      <c r="K71" s="71" t="s">
        <v>550</v>
      </c>
      <c r="L71" s="71" t="s">
        <v>714</v>
      </c>
      <c r="M71" s="72"/>
      <c r="N71" s="74"/>
      <c r="O71" s="71" t="s">
        <v>1137</v>
      </c>
    </row>
    <row r="72" spans="1:15" ht="30" x14ac:dyDescent="0.25">
      <c r="A72" s="23" t="s">
        <v>558</v>
      </c>
      <c r="B72" s="14" t="s">
        <v>552</v>
      </c>
      <c r="C72" s="47" t="s">
        <v>553</v>
      </c>
      <c r="D72" s="36" t="s">
        <v>126</v>
      </c>
      <c r="E72" s="47" t="s">
        <v>554</v>
      </c>
      <c r="F72" s="33">
        <v>53538.400000000001</v>
      </c>
      <c r="G72" s="33">
        <v>13384.6</v>
      </c>
      <c r="H72" s="33">
        <v>66923</v>
      </c>
      <c r="I72" s="47" t="s">
        <v>555</v>
      </c>
      <c r="J72" s="36" t="s">
        <v>556</v>
      </c>
      <c r="K72" s="36" t="s">
        <v>557</v>
      </c>
      <c r="L72" s="36" t="s">
        <v>713</v>
      </c>
      <c r="M72" s="23"/>
      <c r="N72" s="33"/>
      <c r="O72" s="23"/>
    </row>
    <row r="73" spans="1:15" ht="30" x14ac:dyDescent="0.25">
      <c r="A73" s="23" t="s">
        <v>561</v>
      </c>
      <c r="B73" s="14" t="s">
        <v>418</v>
      </c>
      <c r="C73" s="47" t="s">
        <v>559</v>
      </c>
      <c r="D73" s="36" t="s">
        <v>126</v>
      </c>
      <c r="E73" s="48" t="s">
        <v>560</v>
      </c>
      <c r="F73" s="33">
        <v>35392.75</v>
      </c>
      <c r="G73" s="33">
        <v>8803.7900000000009</v>
      </c>
      <c r="H73" s="33">
        <v>44196.54</v>
      </c>
      <c r="I73" s="23" t="s">
        <v>607</v>
      </c>
      <c r="J73" s="23" t="s">
        <v>108</v>
      </c>
      <c r="K73" s="36" t="s">
        <v>422</v>
      </c>
      <c r="L73" s="36" t="s">
        <v>713</v>
      </c>
      <c r="M73" s="23"/>
      <c r="N73" s="33"/>
      <c r="O73" s="23"/>
    </row>
    <row r="74" spans="1:15" ht="30" x14ac:dyDescent="0.25">
      <c r="A74" s="23" t="s">
        <v>566</v>
      </c>
      <c r="B74" s="14" t="s">
        <v>562</v>
      </c>
      <c r="C74" s="14" t="s">
        <v>563</v>
      </c>
      <c r="D74" s="36" t="s">
        <v>126</v>
      </c>
      <c r="E74" s="14" t="s">
        <v>564</v>
      </c>
      <c r="F74" s="28">
        <v>69547.199999999997</v>
      </c>
      <c r="G74" s="28">
        <v>17386.8</v>
      </c>
      <c r="H74" s="28">
        <v>86934</v>
      </c>
      <c r="I74" s="36" t="s">
        <v>555</v>
      </c>
      <c r="J74" s="36" t="s">
        <v>556</v>
      </c>
      <c r="K74" s="36" t="s">
        <v>565</v>
      </c>
      <c r="L74" s="36" t="s">
        <v>713</v>
      </c>
      <c r="M74" s="36"/>
      <c r="N74" s="28"/>
      <c r="O74" s="36"/>
    </row>
    <row r="75" spans="1:15" ht="30" x14ac:dyDescent="0.25">
      <c r="A75" s="23" t="s">
        <v>572</v>
      </c>
      <c r="B75" s="36" t="s">
        <v>567</v>
      </c>
      <c r="C75" s="23" t="s">
        <v>568</v>
      </c>
      <c r="D75" s="36" t="s">
        <v>126</v>
      </c>
      <c r="E75" s="36" t="s">
        <v>569</v>
      </c>
      <c r="F75" s="33">
        <v>77593.149999999994</v>
      </c>
      <c r="G75" s="33">
        <v>19398.29</v>
      </c>
      <c r="H75" s="33">
        <v>96991.44</v>
      </c>
      <c r="I75" s="23" t="s">
        <v>605</v>
      </c>
      <c r="J75" s="23" t="s">
        <v>570</v>
      </c>
      <c r="K75" s="36" t="s">
        <v>571</v>
      </c>
      <c r="L75" s="36" t="s">
        <v>713</v>
      </c>
      <c r="M75" s="23"/>
      <c r="N75" s="33"/>
      <c r="O75" s="23"/>
    </row>
    <row r="76" spans="1:15" ht="45" x14ac:dyDescent="0.25">
      <c r="A76" s="23" t="s">
        <v>578</v>
      </c>
      <c r="B76" s="41" t="s">
        <v>573</v>
      </c>
      <c r="C76" s="49" t="s">
        <v>574</v>
      </c>
      <c r="D76" s="34" t="s">
        <v>126</v>
      </c>
      <c r="E76" s="50" t="s">
        <v>575</v>
      </c>
      <c r="F76" s="33">
        <v>42833.21</v>
      </c>
      <c r="G76" s="33">
        <v>10708.3</v>
      </c>
      <c r="H76" s="33">
        <v>53541.51</v>
      </c>
      <c r="I76" s="50" t="s">
        <v>576</v>
      </c>
      <c r="J76" s="41" t="s">
        <v>604</v>
      </c>
      <c r="K76" s="34" t="s">
        <v>577</v>
      </c>
      <c r="L76" s="34" t="s">
        <v>713</v>
      </c>
      <c r="M76" s="50"/>
      <c r="N76" s="33">
        <v>53541.51</v>
      </c>
      <c r="O76" s="50"/>
    </row>
    <row r="77" spans="1:15" ht="30" x14ac:dyDescent="0.25">
      <c r="A77" s="23" t="s">
        <v>587</v>
      </c>
      <c r="B77" s="36" t="s">
        <v>567</v>
      </c>
      <c r="C77" s="23" t="s">
        <v>568</v>
      </c>
      <c r="D77" s="36" t="s">
        <v>126</v>
      </c>
      <c r="E77" s="14" t="s">
        <v>579</v>
      </c>
      <c r="F77" s="33">
        <v>17382.599999999999</v>
      </c>
      <c r="G77" s="33">
        <v>4345.6499999999996</v>
      </c>
      <c r="H77" s="33">
        <v>21728.25</v>
      </c>
      <c r="I77" s="23" t="s">
        <v>606</v>
      </c>
      <c r="J77" s="23" t="s">
        <v>570</v>
      </c>
      <c r="K77" s="36" t="s">
        <v>580</v>
      </c>
      <c r="L77" s="36" t="s">
        <v>713</v>
      </c>
      <c r="M77" s="23"/>
      <c r="N77" s="33">
        <v>21728.25</v>
      </c>
      <c r="O77" s="23"/>
    </row>
    <row r="78" spans="1:15" ht="44.25" customHeight="1" x14ac:dyDescent="0.25">
      <c r="A78" s="23" t="s">
        <v>638</v>
      </c>
      <c r="B78" s="36" t="s">
        <v>586</v>
      </c>
      <c r="C78" s="23" t="s">
        <v>588</v>
      </c>
      <c r="D78" s="36" t="s">
        <v>126</v>
      </c>
      <c r="E78" s="36" t="s">
        <v>589</v>
      </c>
      <c r="F78" s="33">
        <v>429270</v>
      </c>
      <c r="G78" s="33">
        <v>107317.5</v>
      </c>
      <c r="H78" s="33">
        <v>536587.5</v>
      </c>
      <c r="I78" s="23" t="s">
        <v>590</v>
      </c>
      <c r="J78" s="23" t="s">
        <v>602</v>
      </c>
      <c r="K78" s="36" t="s">
        <v>591</v>
      </c>
      <c r="L78" s="36" t="s">
        <v>713</v>
      </c>
      <c r="M78" s="23" t="s">
        <v>603</v>
      </c>
      <c r="N78" s="33">
        <v>536587.5</v>
      </c>
      <c r="O78" s="23"/>
    </row>
    <row r="79" spans="1:15" ht="45" x14ac:dyDescent="0.25">
      <c r="A79" s="23" t="s">
        <v>653</v>
      </c>
      <c r="B79" s="23" t="s">
        <v>642</v>
      </c>
      <c r="C79" s="23" t="s">
        <v>639</v>
      </c>
      <c r="D79" s="36" t="s">
        <v>126</v>
      </c>
      <c r="E79" s="23" t="s">
        <v>640</v>
      </c>
      <c r="F79" s="33">
        <v>76900</v>
      </c>
      <c r="G79" s="33">
        <v>0</v>
      </c>
      <c r="H79" s="33">
        <v>76900</v>
      </c>
      <c r="I79" s="23" t="s">
        <v>643</v>
      </c>
      <c r="J79" s="51" t="s">
        <v>645</v>
      </c>
      <c r="K79" s="36" t="s">
        <v>644</v>
      </c>
      <c r="L79" s="36" t="s">
        <v>714</v>
      </c>
      <c r="M79" s="23" t="s">
        <v>641</v>
      </c>
      <c r="N79" s="33">
        <v>16000</v>
      </c>
      <c r="O79" s="23" t="s">
        <v>646</v>
      </c>
    </row>
    <row r="80" spans="1:15" ht="105" x14ac:dyDescent="0.25">
      <c r="A80" s="23" t="s">
        <v>654</v>
      </c>
      <c r="B80" s="36" t="s">
        <v>666</v>
      </c>
      <c r="C80" s="23" t="s">
        <v>665</v>
      </c>
      <c r="D80" s="36" t="s">
        <v>126</v>
      </c>
      <c r="E80" s="23" t="s">
        <v>667</v>
      </c>
      <c r="F80" s="52">
        <v>97342.92</v>
      </c>
      <c r="G80" s="52">
        <v>24355.73</v>
      </c>
      <c r="H80" s="52">
        <v>121678.65</v>
      </c>
      <c r="I80" s="23" t="s">
        <v>643</v>
      </c>
      <c r="J80" s="41" t="s">
        <v>604</v>
      </c>
      <c r="K80" s="36" t="s">
        <v>668</v>
      </c>
      <c r="L80" s="36" t="s">
        <v>714</v>
      </c>
      <c r="M80" s="23" t="s">
        <v>669</v>
      </c>
      <c r="N80" s="33">
        <v>121775</v>
      </c>
      <c r="O80" s="23" t="s">
        <v>662</v>
      </c>
    </row>
    <row r="81" spans="1:15" ht="75" x14ac:dyDescent="0.25">
      <c r="A81" s="23" t="s">
        <v>663</v>
      </c>
      <c r="B81" s="36" t="s">
        <v>659</v>
      </c>
      <c r="C81" s="53" t="s">
        <v>656</v>
      </c>
      <c r="D81" s="36" t="s">
        <v>126</v>
      </c>
      <c r="E81" s="23" t="s">
        <v>657</v>
      </c>
      <c r="F81" s="33">
        <v>3900</v>
      </c>
      <c r="G81" s="33">
        <v>0</v>
      </c>
      <c r="H81" s="33">
        <v>3900</v>
      </c>
      <c r="I81" s="23" t="s">
        <v>661</v>
      </c>
      <c r="J81" s="45" t="s">
        <v>530</v>
      </c>
      <c r="K81" s="30" t="s">
        <v>660</v>
      </c>
      <c r="L81" s="30" t="s">
        <v>714</v>
      </c>
      <c r="M81" s="23" t="s">
        <v>658</v>
      </c>
      <c r="N81" s="33">
        <v>3900</v>
      </c>
      <c r="O81" s="23" t="s">
        <v>662</v>
      </c>
    </row>
    <row r="82" spans="1:15" ht="90" x14ac:dyDescent="0.25">
      <c r="A82" s="23" t="s">
        <v>664</v>
      </c>
      <c r="B82" s="54" t="s">
        <v>670</v>
      </c>
      <c r="C82" s="53" t="s">
        <v>672</v>
      </c>
      <c r="D82" s="36" t="s">
        <v>126</v>
      </c>
      <c r="E82" s="23" t="s">
        <v>671</v>
      </c>
      <c r="F82" s="33">
        <v>14000</v>
      </c>
      <c r="G82" s="33">
        <v>0</v>
      </c>
      <c r="H82" s="33">
        <v>14000</v>
      </c>
      <c r="I82" s="23" t="s">
        <v>673</v>
      </c>
      <c r="J82" s="23" t="s">
        <v>676</v>
      </c>
      <c r="K82" s="36" t="s">
        <v>675</v>
      </c>
      <c r="L82" s="36" t="s">
        <v>714</v>
      </c>
      <c r="M82" s="23" t="s">
        <v>674</v>
      </c>
      <c r="N82" s="33">
        <v>14000</v>
      </c>
      <c r="O82" s="23" t="s">
        <v>662</v>
      </c>
    </row>
    <row r="83" spans="1:15" ht="45" x14ac:dyDescent="0.25">
      <c r="A83" s="23" t="s">
        <v>716</v>
      </c>
      <c r="B83" s="23" t="s">
        <v>717</v>
      </c>
      <c r="C83" s="23" t="s">
        <v>719</v>
      </c>
      <c r="D83" s="36" t="s">
        <v>126</v>
      </c>
      <c r="E83" s="23" t="s">
        <v>718</v>
      </c>
      <c r="F83" s="33">
        <v>19140</v>
      </c>
      <c r="G83" s="33">
        <v>4785</v>
      </c>
      <c r="H83" s="33">
        <v>23925</v>
      </c>
      <c r="I83" s="23" t="s">
        <v>720</v>
      </c>
      <c r="J83" s="41" t="s">
        <v>604</v>
      </c>
      <c r="K83" s="36" t="s">
        <v>721</v>
      </c>
      <c r="L83" s="36" t="s">
        <v>714</v>
      </c>
      <c r="M83" s="23" t="s">
        <v>722</v>
      </c>
      <c r="N83" s="33">
        <v>23925</v>
      </c>
      <c r="O83" s="23" t="s">
        <v>651</v>
      </c>
    </row>
    <row r="84" spans="1:15" ht="90" x14ac:dyDescent="0.25">
      <c r="A84" s="23" t="s">
        <v>729</v>
      </c>
      <c r="B84" s="55" t="s">
        <v>723</v>
      </c>
      <c r="C84" s="23" t="s">
        <v>726</v>
      </c>
      <c r="D84" s="36" t="s">
        <v>126</v>
      </c>
      <c r="E84" s="23" t="s">
        <v>724</v>
      </c>
      <c r="F84" s="33">
        <v>74610</v>
      </c>
      <c r="G84" s="33">
        <v>18652.5</v>
      </c>
      <c r="H84" s="33">
        <v>93262.5</v>
      </c>
      <c r="I84" s="36" t="s">
        <v>727</v>
      </c>
      <c r="J84" s="71" t="s">
        <v>931</v>
      </c>
      <c r="K84" s="71" t="s">
        <v>48</v>
      </c>
      <c r="L84" s="71" t="s">
        <v>714</v>
      </c>
      <c r="M84" s="72" t="s">
        <v>932</v>
      </c>
      <c r="N84" s="74">
        <v>87812.39</v>
      </c>
      <c r="O84" s="36" t="s">
        <v>728</v>
      </c>
    </row>
    <row r="85" spans="1:15" ht="90" x14ac:dyDescent="0.25">
      <c r="A85" s="23" t="s">
        <v>730</v>
      </c>
      <c r="B85" s="55" t="s">
        <v>723</v>
      </c>
      <c r="C85" s="23" t="s">
        <v>726</v>
      </c>
      <c r="D85" s="36" t="s">
        <v>126</v>
      </c>
      <c r="E85" s="23" t="s">
        <v>725</v>
      </c>
      <c r="F85" s="33">
        <v>32860</v>
      </c>
      <c r="G85" s="33">
        <v>8215</v>
      </c>
      <c r="H85" s="33">
        <v>41075</v>
      </c>
      <c r="I85" s="36" t="s">
        <v>727</v>
      </c>
      <c r="J85" s="71" t="s">
        <v>931</v>
      </c>
      <c r="K85" s="71" t="s">
        <v>48</v>
      </c>
      <c r="L85" s="71" t="s">
        <v>714</v>
      </c>
      <c r="M85" s="72" t="s">
        <v>932</v>
      </c>
      <c r="N85" s="74">
        <v>40995.879999999997</v>
      </c>
      <c r="O85" s="36" t="s">
        <v>728</v>
      </c>
    </row>
    <row r="86" spans="1:15" ht="30" x14ac:dyDescent="0.25">
      <c r="A86" s="23" t="s">
        <v>731</v>
      </c>
      <c r="B86" s="23" t="s">
        <v>527</v>
      </c>
      <c r="C86" s="23" t="s">
        <v>732</v>
      </c>
      <c r="D86" s="36" t="s">
        <v>126</v>
      </c>
      <c r="E86" s="36" t="s">
        <v>733</v>
      </c>
      <c r="F86" s="33">
        <v>55290</v>
      </c>
      <c r="G86" s="33">
        <v>0</v>
      </c>
      <c r="H86" s="33">
        <v>55290</v>
      </c>
      <c r="I86" s="23" t="s">
        <v>734</v>
      </c>
      <c r="J86" s="36" t="s">
        <v>735</v>
      </c>
      <c r="K86" s="36" t="s">
        <v>736</v>
      </c>
      <c r="L86" s="36" t="s">
        <v>713</v>
      </c>
      <c r="M86" s="36" t="s">
        <v>735</v>
      </c>
      <c r="N86" s="33">
        <v>55290</v>
      </c>
      <c r="O86" s="2"/>
    </row>
    <row r="87" spans="1:15" ht="45" x14ac:dyDescent="0.25">
      <c r="A87" s="23" t="s">
        <v>737</v>
      </c>
      <c r="B87" s="56" t="s">
        <v>738</v>
      </c>
      <c r="C87" s="56" t="s">
        <v>749</v>
      </c>
      <c r="D87" s="56" t="s">
        <v>126</v>
      </c>
      <c r="E87" s="56" t="s">
        <v>739</v>
      </c>
      <c r="F87" s="28">
        <v>18900</v>
      </c>
      <c r="G87" s="28">
        <v>4725</v>
      </c>
      <c r="H87" s="28">
        <v>23625</v>
      </c>
      <c r="I87" s="56" t="s">
        <v>742</v>
      </c>
      <c r="J87" s="56" t="s">
        <v>741</v>
      </c>
      <c r="K87" s="56" t="s">
        <v>740</v>
      </c>
      <c r="L87" s="56" t="s">
        <v>714</v>
      </c>
      <c r="M87" s="56" t="s">
        <v>741</v>
      </c>
      <c r="N87" s="28">
        <v>23625</v>
      </c>
      <c r="O87" s="56" t="s">
        <v>334</v>
      </c>
    </row>
    <row r="88" spans="1:15" ht="45" x14ac:dyDescent="0.25">
      <c r="A88" s="23" t="s">
        <v>743</v>
      </c>
      <c r="B88" s="56" t="s">
        <v>748</v>
      </c>
      <c r="C88" s="56" t="s">
        <v>750</v>
      </c>
      <c r="D88" s="57" t="s">
        <v>126</v>
      </c>
      <c r="E88" s="56" t="s">
        <v>751</v>
      </c>
      <c r="F88" s="28">
        <v>27048.400000000001</v>
      </c>
      <c r="G88" s="28">
        <v>6762.1</v>
      </c>
      <c r="H88" s="28">
        <v>33810.5</v>
      </c>
      <c r="I88" s="56" t="s">
        <v>745</v>
      </c>
      <c r="J88" s="56" t="s">
        <v>746</v>
      </c>
      <c r="K88" s="56" t="s">
        <v>744</v>
      </c>
      <c r="L88" s="56" t="s">
        <v>714</v>
      </c>
      <c r="M88" s="56" t="s">
        <v>747</v>
      </c>
      <c r="N88" s="28">
        <v>33810.5</v>
      </c>
      <c r="O88" s="56" t="s">
        <v>759</v>
      </c>
    </row>
    <row r="89" spans="1:15" ht="30" x14ac:dyDescent="0.25">
      <c r="A89" s="23" t="s">
        <v>760</v>
      </c>
      <c r="B89" s="60" t="s">
        <v>784</v>
      </c>
      <c r="C89" s="60" t="s">
        <v>785</v>
      </c>
      <c r="D89" s="60" t="s">
        <v>126</v>
      </c>
      <c r="E89" s="60" t="s">
        <v>786</v>
      </c>
      <c r="F89" s="28">
        <v>115000</v>
      </c>
      <c r="G89" s="28">
        <v>28750</v>
      </c>
      <c r="H89" s="28">
        <v>143750</v>
      </c>
      <c r="I89" s="60" t="s">
        <v>787</v>
      </c>
      <c r="J89" s="60" t="s">
        <v>29</v>
      </c>
      <c r="K89" s="60" t="s">
        <v>788</v>
      </c>
      <c r="L89" s="60" t="s">
        <v>713</v>
      </c>
      <c r="M89" s="60"/>
      <c r="N89" s="28">
        <v>66844.06</v>
      </c>
      <c r="O89" s="60"/>
    </row>
    <row r="90" spans="1:15" ht="60" x14ac:dyDescent="0.25">
      <c r="A90" s="23" t="s">
        <v>769</v>
      </c>
      <c r="B90" s="57" t="s">
        <v>761</v>
      </c>
      <c r="C90" s="23" t="s">
        <v>762</v>
      </c>
      <c r="D90" s="57" t="s">
        <v>126</v>
      </c>
      <c r="E90" s="57" t="s">
        <v>763</v>
      </c>
      <c r="F90" s="33">
        <v>185600</v>
      </c>
      <c r="G90" s="33">
        <v>46400</v>
      </c>
      <c r="H90" s="33">
        <v>232000</v>
      </c>
      <c r="I90" s="23" t="s">
        <v>764</v>
      </c>
      <c r="J90" s="57" t="s">
        <v>765</v>
      </c>
      <c r="K90" s="57" t="s">
        <v>766</v>
      </c>
      <c r="L90" s="57" t="s">
        <v>714</v>
      </c>
      <c r="M90" s="57" t="s">
        <v>767</v>
      </c>
      <c r="N90" s="28">
        <v>232000</v>
      </c>
      <c r="O90" s="57" t="s">
        <v>768</v>
      </c>
    </row>
    <row r="91" spans="1:15" ht="30" x14ac:dyDescent="0.25">
      <c r="A91" s="23" t="s">
        <v>776</v>
      </c>
      <c r="B91" s="14" t="s">
        <v>552</v>
      </c>
      <c r="C91" s="47" t="s">
        <v>770</v>
      </c>
      <c r="D91" s="58" t="s">
        <v>126</v>
      </c>
      <c r="E91" s="59" t="s">
        <v>771</v>
      </c>
      <c r="F91" s="31">
        <v>57202</v>
      </c>
      <c r="G91" s="31">
        <v>14300.5</v>
      </c>
      <c r="H91" s="31">
        <v>71502.5</v>
      </c>
      <c r="I91" s="2" t="s">
        <v>772</v>
      </c>
      <c r="J91" s="3" t="s">
        <v>773</v>
      </c>
      <c r="K91" s="32" t="s">
        <v>774</v>
      </c>
      <c r="L91" s="32" t="s">
        <v>713</v>
      </c>
      <c r="M91" s="16" t="s">
        <v>775</v>
      </c>
      <c r="N91" s="17"/>
      <c r="O91" s="2"/>
    </row>
    <row r="92" spans="1:15" ht="30" x14ac:dyDescent="0.25">
      <c r="A92" s="23" t="s">
        <v>789</v>
      </c>
      <c r="B92" s="14" t="s">
        <v>552</v>
      </c>
      <c r="C92" s="47" t="s">
        <v>770</v>
      </c>
      <c r="D92" s="58" t="s">
        <v>126</v>
      </c>
      <c r="E92" s="59" t="s">
        <v>779</v>
      </c>
      <c r="F92" s="31">
        <v>71106</v>
      </c>
      <c r="G92" s="31">
        <v>17776.5</v>
      </c>
      <c r="H92" s="31">
        <v>88882.5</v>
      </c>
      <c r="I92" s="2" t="s">
        <v>772</v>
      </c>
      <c r="J92" s="3" t="s">
        <v>777</v>
      </c>
      <c r="K92" s="32" t="s">
        <v>774</v>
      </c>
      <c r="L92" s="32" t="s">
        <v>714</v>
      </c>
      <c r="M92" s="16" t="s">
        <v>778</v>
      </c>
      <c r="N92" s="17">
        <v>24259.88</v>
      </c>
      <c r="O92" s="23" t="s">
        <v>662</v>
      </c>
    </row>
    <row r="93" spans="1:15" ht="45" x14ac:dyDescent="0.25">
      <c r="A93" s="23" t="s">
        <v>809</v>
      </c>
      <c r="B93" s="14" t="s">
        <v>815</v>
      </c>
      <c r="C93" s="47" t="s">
        <v>814</v>
      </c>
      <c r="D93" s="61" t="s">
        <v>126</v>
      </c>
      <c r="E93" s="14" t="s">
        <v>816</v>
      </c>
      <c r="F93" s="28">
        <v>11133.3</v>
      </c>
      <c r="G93" s="28">
        <v>0</v>
      </c>
      <c r="H93" s="28">
        <v>11133.3</v>
      </c>
      <c r="I93" s="2" t="s">
        <v>817</v>
      </c>
      <c r="J93" s="14" t="s">
        <v>818</v>
      </c>
      <c r="K93" s="3" t="s">
        <v>819</v>
      </c>
      <c r="L93" s="32" t="s">
        <v>713</v>
      </c>
      <c r="M93" s="16" t="s">
        <v>820</v>
      </c>
      <c r="N93" s="17">
        <v>5571.3</v>
      </c>
      <c r="O93" s="2"/>
    </row>
    <row r="94" spans="1:15" ht="45" x14ac:dyDescent="0.25">
      <c r="A94" s="23" t="s">
        <v>810</v>
      </c>
      <c r="B94" s="61" t="s">
        <v>821</v>
      </c>
      <c r="C94" s="47" t="s">
        <v>814</v>
      </c>
      <c r="D94" s="61" t="s">
        <v>126</v>
      </c>
      <c r="E94" s="61" t="s">
        <v>822</v>
      </c>
      <c r="F94" s="28">
        <v>9294.57</v>
      </c>
      <c r="G94" s="28">
        <v>0</v>
      </c>
      <c r="H94" s="28">
        <v>9294.57</v>
      </c>
      <c r="I94" s="2" t="s">
        <v>817</v>
      </c>
      <c r="J94" s="3" t="s">
        <v>823</v>
      </c>
      <c r="K94" s="3" t="s">
        <v>819</v>
      </c>
      <c r="L94" s="32" t="s">
        <v>713</v>
      </c>
      <c r="M94" s="16" t="s">
        <v>824</v>
      </c>
      <c r="N94" s="17">
        <v>6870.92</v>
      </c>
      <c r="O94" s="2"/>
    </row>
    <row r="95" spans="1:15" ht="45" x14ac:dyDescent="0.25">
      <c r="A95" s="23" t="s">
        <v>811</v>
      </c>
      <c r="B95" s="61" t="s">
        <v>832</v>
      </c>
      <c r="C95" s="47" t="s">
        <v>814</v>
      </c>
      <c r="D95" s="61" t="s">
        <v>126</v>
      </c>
      <c r="E95" s="61" t="s">
        <v>831</v>
      </c>
      <c r="F95" s="28">
        <v>20106.310000000001</v>
      </c>
      <c r="G95" s="28">
        <v>0</v>
      </c>
      <c r="H95" s="28">
        <v>20106.310000000001</v>
      </c>
      <c r="I95" s="2" t="s">
        <v>817</v>
      </c>
      <c r="J95" s="3" t="s">
        <v>826</v>
      </c>
      <c r="K95" s="3" t="s">
        <v>819</v>
      </c>
      <c r="L95" s="32" t="s">
        <v>713</v>
      </c>
      <c r="M95" s="16" t="s">
        <v>824</v>
      </c>
      <c r="N95" s="17">
        <v>15079.74</v>
      </c>
      <c r="O95" s="2"/>
    </row>
    <row r="96" spans="1:15" ht="45" x14ac:dyDescent="0.25">
      <c r="A96" s="23" t="s">
        <v>812</v>
      </c>
      <c r="B96" s="61" t="s">
        <v>833</v>
      </c>
      <c r="C96" s="47" t="s">
        <v>814</v>
      </c>
      <c r="D96" s="61" t="s">
        <v>126</v>
      </c>
      <c r="E96" s="61" t="s">
        <v>825</v>
      </c>
      <c r="F96" s="28">
        <v>129</v>
      </c>
      <c r="G96" s="28">
        <v>0</v>
      </c>
      <c r="H96" s="28">
        <v>129</v>
      </c>
      <c r="I96" s="2" t="s">
        <v>817</v>
      </c>
      <c r="J96" s="3" t="s">
        <v>826</v>
      </c>
      <c r="K96" s="3" t="s">
        <v>819</v>
      </c>
      <c r="L96" s="32" t="s">
        <v>713</v>
      </c>
      <c r="M96" s="16" t="s">
        <v>824</v>
      </c>
      <c r="N96" s="17">
        <v>96.75</v>
      </c>
      <c r="O96" s="2"/>
    </row>
    <row r="97" spans="1:16" ht="45" x14ac:dyDescent="0.25">
      <c r="A97" s="23" t="s">
        <v>813</v>
      </c>
      <c r="B97" s="61" t="s">
        <v>832</v>
      </c>
      <c r="C97" s="47" t="s">
        <v>814</v>
      </c>
      <c r="D97" s="61" t="s">
        <v>126</v>
      </c>
      <c r="E97" s="61" t="s">
        <v>827</v>
      </c>
      <c r="F97" s="28">
        <v>19519.36</v>
      </c>
      <c r="G97" s="28">
        <v>0</v>
      </c>
      <c r="H97" s="28">
        <v>19519.36</v>
      </c>
      <c r="I97" s="2" t="s">
        <v>817</v>
      </c>
      <c r="J97" s="3" t="s">
        <v>826</v>
      </c>
      <c r="K97" s="3" t="s">
        <v>819</v>
      </c>
      <c r="L97" s="32" t="s">
        <v>713</v>
      </c>
      <c r="M97" s="16" t="s">
        <v>824</v>
      </c>
      <c r="N97" s="17">
        <v>14639.52</v>
      </c>
      <c r="O97" s="2"/>
    </row>
    <row r="98" spans="1:16" ht="45" x14ac:dyDescent="0.25">
      <c r="A98" s="23" t="s">
        <v>828</v>
      </c>
      <c r="B98" s="61" t="s">
        <v>834</v>
      </c>
      <c r="C98" s="47" t="s">
        <v>814</v>
      </c>
      <c r="D98" s="61" t="s">
        <v>126</v>
      </c>
      <c r="E98" s="61" t="s">
        <v>829</v>
      </c>
      <c r="F98" s="28">
        <v>275.26</v>
      </c>
      <c r="G98" s="28">
        <v>0</v>
      </c>
      <c r="H98" s="28">
        <v>275.26</v>
      </c>
      <c r="I98" s="2" t="s">
        <v>817</v>
      </c>
      <c r="J98" s="3" t="s">
        <v>826</v>
      </c>
      <c r="K98" s="3" t="s">
        <v>819</v>
      </c>
      <c r="L98" s="32" t="s">
        <v>713</v>
      </c>
      <c r="M98" s="16" t="s">
        <v>824</v>
      </c>
      <c r="N98" s="17">
        <v>206.44</v>
      </c>
      <c r="O98" s="2"/>
    </row>
    <row r="99" spans="1:16" ht="45" x14ac:dyDescent="0.25">
      <c r="A99" s="23" t="s">
        <v>836</v>
      </c>
      <c r="B99" s="63" t="s">
        <v>835</v>
      </c>
      <c r="C99" s="47" t="s">
        <v>814</v>
      </c>
      <c r="D99" s="61" t="s">
        <v>126</v>
      </c>
      <c r="E99" s="14" t="s">
        <v>830</v>
      </c>
      <c r="F99" s="28">
        <v>7843.3</v>
      </c>
      <c r="G99" s="28">
        <v>0</v>
      </c>
      <c r="H99" s="28">
        <v>7843.3</v>
      </c>
      <c r="I99" s="2" t="s">
        <v>817</v>
      </c>
      <c r="J99" s="3" t="s">
        <v>826</v>
      </c>
      <c r="K99" s="3" t="s">
        <v>819</v>
      </c>
      <c r="L99" s="32" t="s">
        <v>713</v>
      </c>
      <c r="M99" s="16" t="s">
        <v>824</v>
      </c>
      <c r="N99" s="17">
        <v>5882.47</v>
      </c>
      <c r="O99" s="2"/>
    </row>
    <row r="100" spans="1:16" ht="30" x14ac:dyDescent="0.25">
      <c r="A100" s="23" t="s">
        <v>840</v>
      </c>
      <c r="B100" s="14" t="s">
        <v>841</v>
      </c>
      <c r="C100" s="47" t="s">
        <v>854</v>
      </c>
      <c r="D100" s="62" t="s">
        <v>126</v>
      </c>
      <c r="E100" s="14" t="s">
        <v>842</v>
      </c>
      <c r="F100" s="31">
        <v>45731.68</v>
      </c>
      <c r="G100" s="31">
        <v>11432.92</v>
      </c>
      <c r="H100" s="31">
        <v>57164.6</v>
      </c>
      <c r="I100" s="2" t="s">
        <v>843</v>
      </c>
      <c r="J100" s="3" t="s">
        <v>844</v>
      </c>
      <c r="K100" s="3" t="s">
        <v>845</v>
      </c>
      <c r="L100" s="32" t="s">
        <v>713</v>
      </c>
      <c r="M100" s="16" t="s">
        <v>846</v>
      </c>
      <c r="N100" s="17"/>
      <c r="O100" s="2"/>
    </row>
    <row r="101" spans="1:16" ht="30" x14ac:dyDescent="0.25">
      <c r="A101" s="23" t="s">
        <v>847</v>
      </c>
      <c r="B101" s="14" t="s">
        <v>418</v>
      </c>
      <c r="C101" s="47" t="s">
        <v>848</v>
      </c>
      <c r="D101" s="63" t="s">
        <v>126</v>
      </c>
      <c r="E101" s="14" t="s">
        <v>849</v>
      </c>
      <c r="F101" s="31">
        <v>44242</v>
      </c>
      <c r="G101" s="31">
        <v>11060.5</v>
      </c>
      <c r="H101" s="31">
        <v>55302.5</v>
      </c>
      <c r="I101" s="2" t="s">
        <v>850</v>
      </c>
      <c r="J101" s="3" t="s">
        <v>851</v>
      </c>
      <c r="K101" s="3" t="s">
        <v>422</v>
      </c>
      <c r="L101" s="32" t="s">
        <v>713</v>
      </c>
      <c r="M101" s="16" t="s">
        <v>852</v>
      </c>
      <c r="N101" s="17">
        <v>20261.84</v>
      </c>
      <c r="O101" s="2"/>
    </row>
    <row r="102" spans="1:16" ht="30" x14ac:dyDescent="0.25">
      <c r="A102" s="23" t="s">
        <v>853</v>
      </c>
      <c r="B102" s="14" t="s">
        <v>841</v>
      </c>
      <c r="C102" s="47" t="s">
        <v>854</v>
      </c>
      <c r="D102" s="63" t="s">
        <v>126</v>
      </c>
      <c r="E102" s="14" t="s">
        <v>855</v>
      </c>
      <c r="F102" s="33">
        <v>42330</v>
      </c>
      <c r="G102" s="33">
        <v>10582.5</v>
      </c>
      <c r="H102" s="33">
        <v>52912.5</v>
      </c>
      <c r="I102" s="2" t="s">
        <v>556</v>
      </c>
      <c r="J102" s="3" t="s">
        <v>856</v>
      </c>
      <c r="K102" s="3" t="s">
        <v>580</v>
      </c>
      <c r="L102" s="32" t="s">
        <v>713</v>
      </c>
      <c r="M102" s="16" t="s">
        <v>846</v>
      </c>
      <c r="N102" s="17">
        <v>52912.5</v>
      </c>
      <c r="O102" s="2"/>
    </row>
    <row r="103" spans="1:16" ht="45" x14ac:dyDescent="0.25">
      <c r="A103" s="23" t="s">
        <v>857</v>
      </c>
      <c r="B103" s="14" t="s">
        <v>562</v>
      </c>
      <c r="C103" s="47" t="s">
        <v>858</v>
      </c>
      <c r="D103" s="64" t="s">
        <v>126</v>
      </c>
      <c r="E103" s="14" t="s">
        <v>859</v>
      </c>
      <c r="F103" s="33">
        <v>34544.639999999999</v>
      </c>
      <c r="G103" s="33">
        <v>8636.15</v>
      </c>
      <c r="H103" s="33">
        <v>43180.800000000003</v>
      </c>
      <c r="I103" s="2" t="s">
        <v>556</v>
      </c>
      <c r="J103" s="3" t="s">
        <v>856</v>
      </c>
      <c r="K103" s="3" t="s">
        <v>860</v>
      </c>
      <c r="L103" s="32" t="s">
        <v>861</v>
      </c>
      <c r="M103" s="16" t="s">
        <v>846</v>
      </c>
      <c r="N103" s="17">
        <v>11858.45</v>
      </c>
      <c r="O103" s="2"/>
    </row>
    <row r="104" spans="1:16" ht="30" x14ac:dyDescent="0.25">
      <c r="A104" s="23" t="s">
        <v>862</v>
      </c>
      <c r="B104" s="14" t="s">
        <v>562</v>
      </c>
      <c r="C104" s="47" t="s">
        <v>858</v>
      </c>
      <c r="D104" s="65" t="s">
        <v>126</v>
      </c>
      <c r="E104" s="14" t="s">
        <v>865</v>
      </c>
      <c r="F104" s="33">
        <v>14421</v>
      </c>
      <c r="G104" s="33">
        <v>3605.25</v>
      </c>
      <c r="H104" s="33">
        <v>18026.25</v>
      </c>
      <c r="I104" s="2" t="s">
        <v>863</v>
      </c>
      <c r="J104" s="3" t="s">
        <v>864</v>
      </c>
      <c r="K104" s="3" t="s">
        <v>565</v>
      </c>
      <c r="L104" s="32" t="s">
        <v>713</v>
      </c>
      <c r="M104" s="16" t="s">
        <v>846</v>
      </c>
      <c r="N104" s="17">
        <v>988.75</v>
      </c>
      <c r="O104" s="2"/>
    </row>
    <row r="105" spans="1:16" ht="82.5" customHeight="1" x14ac:dyDescent="0.25">
      <c r="A105" s="23" t="s">
        <v>866</v>
      </c>
      <c r="B105" s="48" t="s">
        <v>761</v>
      </c>
      <c r="C105" s="99" t="s">
        <v>762</v>
      </c>
      <c r="D105" s="99" t="s">
        <v>126</v>
      </c>
      <c r="E105" s="99" t="s">
        <v>1116</v>
      </c>
      <c r="F105" s="101"/>
      <c r="G105" s="101"/>
      <c r="H105" s="101"/>
      <c r="I105" s="99" t="s">
        <v>1117</v>
      </c>
      <c r="J105" s="99" t="s">
        <v>1119</v>
      </c>
      <c r="K105" s="99" t="s">
        <v>766</v>
      </c>
      <c r="L105" s="99" t="s">
        <v>714</v>
      </c>
      <c r="M105" s="99"/>
      <c r="N105" s="99"/>
      <c r="O105" s="99" t="s">
        <v>1118</v>
      </c>
    </row>
    <row r="106" spans="1:16" ht="60" x14ac:dyDescent="0.25">
      <c r="A106" s="23" t="s">
        <v>873</v>
      </c>
      <c r="B106" s="14" t="s">
        <v>867</v>
      </c>
      <c r="C106" s="23" t="s">
        <v>868</v>
      </c>
      <c r="D106" s="66" t="s">
        <v>126</v>
      </c>
      <c r="E106" s="34" t="s">
        <v>869</v>
      </c>
      <c r="F106" s="33">
        <v>54596</v>
      </c>
      <c r="G106" s="33">
        <v>13649</v>
      </c>
      <c r="H106" s="33">
        <v>68245</v>
      </c>
      <c r="I106" s="23" t="s">
        <v>870</v>
      </c>
      <c r="J106" s="71" t="s">
        <v>933</v>
      </c>
      <c r="K106" s="73" t="s">
        <v>871</v>
      </c>
      <c r="L106" s="71" t="s">
        <v>714</v>
      </c>
      <c r="M106" s="72" t="s">
        <v>934</v>
      </c>
      <c r="N106" s="74">
        <v>68245</v>
      </c>
      <c r="O106" s="66" t="s">
        <v>872</v>
      </c>
    </row>
    <row r="107" spans="1:16" ht="375" x14ac:dyDescent="0.25">
      <c r="A107" s="23" t="s">
        <v>878</v>
      </c>
      <c r="B107" s="14" t="s">
        <v>885</v>
      </c>
      <c r="C107" s="23" t="s">
        <v>672</v>
      </c>
      <c r="D107" s="67" t="s">
        <v>126</v>
      </c>
      <c r="E107" s="67" t="s">
        <v>874</v>
      </c>
      <c r="F107" s="28">
        <v>76959</v>
      </c>
      <c r="G107" s="28">
        <v>19239.75</v>
      </c>
      <c r="H107" s="28">
        <v>96198.75</v>
      </c>
      <c r="I107" s="68" t="s">
        <v>875</v>
      </c>
      <c r="J107" s="68" t="s">
        <v>876</v>
      </c>
      <c r="K107" s="68" t="s">
        <v>877</v>
      </c>
      <c r="L107" s="67" t="s">
        <v>714</v>
      </c>
      <c r="M107" s="68"/>
      <c r="N107" s="28">
        <v>96198.75</v>
      </c>
      <c r="O107" s="67" t="s">
        <v>1136</v>
      </c>
    </row>
    <row r="108" spans="1:16" ht="90" x14ac:dyDescent="0.25">
      <c r="A108" s="23" t="s">
        <v>899</v>
      </c>
      <c r="B108" s="14" t="s">
        <v>879</v>
      </c>
      <c r="C108" s="69" t="s">
        <v>880</v>
      </c>
      <c r="D108" s="69" t="s">
        <v>126</v>
      </c>
      <c r="E108" s="69" t="s">
        <v>881</v>
      </c>
      <c r="F108" s="28">
        <v>109700</v>
      </c>
      <c r="G108" s="28">
        <v>27425</v>
      </c>
      <c r="H108" s="28">
        <v>137125</v>
      </c>
      <c r="I108" s="69" t="s">
        <v>884</v>
      </c>
      <c r="J108" s="69" t="s">
        <v>746</v>
      </c>
      <c r="K108" s="29" t="s">
        <v>882</v>
      </c>
      <c r="L108" s="69" t="s">
        <v>714</v>
      </c>
      <c r="M108" s="69"/>
      <c r="N108" s="28">
        <v>137125</v>
      </c>
      <c r="O108" s="69" t="s">
        <v>883</v>
      </c>
      <c r="P108" s="7"/>
    </row>
    <row r="109" spans="1:16" ht="45" x14ac:dyDescent="0.25">
      <c r="A109" s="23" t="s">
        <v>948</v>
      </c>
      <c r="B109" s="14" t="s">
        <v>900</v>
      </c>
      <c r="C109" s="70" t="s">
        <v>901</v>
      </c>
      <c r="D109" s="70" t="s">
        <v>126</v>
      </c>
      <c r="E109" s="70" t="s">
        <v>902</v>
      </c>
      <c r="F109" s="28">
        <v>160425.76</v>
      </c>
      <c r="G109" s="28">
        <v>40106.44</v>
      </c>
      <c r="H109" s="28">
        <v>200532.2</v>
      </c>
      <c r="I109" s="70" t="s">
        <v>905</v>
      </c>
      <c r="J109" s="70" t="s">
        <v>903</v>
      </c>
      <c r="K109" s="70" t="s">
        <v>904</v>
      </c>
      <c r="L109" s="70" t="s">
        <v>713</v>
      </c>
      <c r="M109" s="70"/>
      <c r="N109" s="28">
        <v>66844.06</v>
      </c>
      <c r="O109" s="70" t="s">
        <v>906</v>
      </c>
    </row>
    <row r="110" spans="1:16" ht="30" x14ac:dyDescent="0.25">
      <c r="A110" s="23" t="s">
        <v>958</v>
      </c>
      <c r="B110" s="14" t="s">
        <v>949</v>
      </c>
      <c r="C110" s="47" t="s">
        <v>950</v>
      </c>
      <c r="D110" s="14" t="s">
        <v>126</v>
      </c>
      <c r="E110" s="14" t="s">
        <v>951</v>
      </c>
      <c r="F110" s="33">
        <v>27354.41</v>
      </c>
      <c r="G110" s="33">
        <v>6838.6</v>
      </c>
      <c r="H110" s="33">
        <v>34193.01</v>
      </c>
      <c r="I110" s="23" t="s">
        <v>952</v>
      </c>
      <c r="J110" s="23" t="s">
        <v>28</v>
      </c>
      <c r="K110" s="91" t="s">
        <v>580</v>
      </c>
      <c r="L110" s="91" t="s">
        <v>713</v>
      </c>
      <c r="M110" s="23"/>
      <c r="N110" s="33">
        <v>34193.01</v>
      </c>
      <c r="O110" s="23"/>
    </row>
    <row r="111" spans="1:16" ht="30" x14ac:dyDescent="0.25">
      <c r="A111" s="23" t="s">
        <v>994</v>
      </c>
      <c r="B111" s="14" t="s">
        <v>962</v>
      </c>
      <c r="C111" s="47" t="s">
        <v>959</v>
      </c>
      <c r="D111" s="14" t="s">
        <v>126</v>
      </c>
      <c r="E111" s="14" t="s">
        <v>963</v>
      </c>
      <c r="F111" s="33">
        <v>11050</v>
      </c>
      <c r="G111" s="33">
        <v>3012.5</v>
      </c>
      <c r="H111" s="33">
        <f>SUM(F111:G111)</f>
        <v>14062.5</v>
      </c>
      <c r="I111" s="23" t="s">
        <v>543</v>
      </c>
      <c r="J111" s="23" t="s">
        <v>602</v>
      </c>
      <c r="K111" s="93" t="s">
        <v>961</v>
      </c>
      <c r="L111" s="93" t="s">
        <v>713</v>
      </c>
      <c r="M111" s="23"/>
      <c r="N111" s="33">
        <v>14062.5</v>
      </c>
      <c r="O111" s="14" t="s">
        <v>960</v>
      </c>
    </row>
    <row r="112" spans="1:16" ht="135" x14ac:dyDescent="0.25">
      <c r="A112" s="102" t="s">
        <v>1001</v>
      </c>
      <c r="B112" s="48" t="s">
        <v>995</v>
      </c>
      <c r="C112" s="99" t="s">
        <v>996</v>
      </c>
      <c r="D112" s="99" t="s">
        <v>126</v>
      </c>
      <c r="E112" s="99" t="s">
        <v>997</v>
      </c>
      <c r="F112" s="28">
        <v>16500</v>
      </c>
      <c r="G112" s="28">
        <v>4125</v>
      </c>
      <c r="H112" s="28">
        <v>20625</v>
      </c>
      <c r="I112" s="99" t="s">
        <v>1000</v>
      </c>
      <c r="J112" s="99" t="s">
        <v>998</v>
      </c>
      <c r="K112" s="99" t="s">
        <v>999</v>
      </c>
      <c r="L112" s="99" t="s">
        <v>713</v>
      </c>
      <c r="M112" s="94"/>
      <c r="N112" s="33"/>
      <c r="O112" s="99" t="s">
        <v>1051</v>
      </c>
    </row>
    <row r="113" spans="1:15" ht="30" x14ac:dyDescent="0.25">
      <c r="A113" s="94" t="s">
        <v>1006</v>
      </c>
      <c r="B113" s="102" t="s">
        <v>1002</v>
      </c>
      <c r="C113" s="102" t="s">
        <v>996</v>
      </c>
      <c r="D113" s="102" t="s">
        <v>126</v>
      </c>
      <c r="E113" s="102" t="s">
        <v>1003</v>
      </c>
      <c r="F113" s="28">
        <v>50000</v>
      </c>
      <c r="G113" s="28">
        <v>12500</v>
      </c>
      <c r="H113" s="28">
        <v>62500</v>
      </c>
      <c r="I113" s="102" t="s">
        <v>1004</v>
      </c>
      <c r="J113" s="99" t="s">
        <v>998</v>
      </c>
      <c r="K113" s="102" t="s">
        <v>1005</v>
      </c>
      <c r="L113" s="102" t="s">
        <v>713</v>
      </c>
      <c r="M113" s="102"/>
      <c r="N113" s="28"/>
      <c r="O113" s="102"/>
    </row>
    <row r="114" spans="1:15" ht="30" x14ac:dyDescent="0.25">
      <c r="A114" s="23" t="s">
        <v>1032</v>
      </c>
      <c r="B114" s="48" t="s">
        <v>1007</v>
      </c>
      <c r="C114" s="99" t="s">
        <v>1008</v>
      </c>
      <c r="D114" s="48" t="s">
        <v>126</v>
      </c>
      <c r="E114" s="48" t="s">
        <v>733</v>
      </c>
      <c r="F114" s="28">
        <v>58710</v>
      </c>
      <c r="G114" s="28">
        <v>0</v>
      </c>
      <c r="H114" s="28">
        <v>58710</v>
      </c>
      <c r="I114" s="99" t="s">
        <v>1009</v>
      </c>
      <c r="J114" s="99" t="s">
        <v>735</v>
      </c>
      <c r="K114" s="99" t="s">
        <v>736</v>
      </c>
      <c r="L114" s="99" t="s">
        <v>713</v>
      </c>
      <c r="M114" s="99"/>
      <c r="N114" s="28">
        <v>58710</v>
      </c>
      <c r="O114" s="99"/>
    </row>
    <row r="115" spans="1:15" ht="45" x14ac:dyDescent="0.25">
      <c r="A115" s="23" t="s">
        <v>1054</v>
      </c>
      <c r="B115" s="14" t="s">
        <v>1033</v>
      </c>
      <c r="C115" s="23" t="s">
        <v>1034</v>
      </c>
      <c r="D115" s="48" t="s">
        <v>126</v>
      </c>
      <c r="E115" s="32" t="s">
        <v>1035</v>
      </c>
      <c r="F115" s="33">
        <v>37235.699999999997</v>
      </c>
      <c r="G115" s="33">
        <v>9308.93</v>
      </c>
      <c r="H115" s="33">
        <v>46544.63</v>
      </c>
      <c r="I115" s="23" t="s">
        <v>1036</v>
      </c>
      <c r="J115" s="23" t="s">
        <v>1037</v>
      </c>
      <c r="K115" s="105" t="s">
        <v>1038</v>
      </c>
      <c r="L115" s="105" t="s">
        <v>714</v>
      </c>
      <c r="M115" s="23"/>
      <c r="N115" s="33"/>
      <c r="O115" s="23"/>
    </row>
    <row r="116" spans="1:15" ht="120" x14ac:dyDescent="0.25">
      <c r="A116" s="23" t="s">
        <v>1061</v>
      </c>
      <c r="B116" s="48" t="s">
        <v>1056</v>
      </c>
      <c r="C116" s="94" t="s">
        <v>1057</v>
      </c>
      <c r="D116" s="55" t="s">
        <v>126</v>
      </c>
      <c r="E116" s="99" t="s">
        <v>1058</v>
      </c>
      <c r="F116" s="33">
        <v>66800</v>
      </c>
      <c r="G116" s="33">
        <v>16700</v>
      </c>
      <c r="H116" s="33">
        <v>83500</v>
      </c>
      <c r="I116" s="94" t="s">
        <v>1055</v>
      </c>
      <c r="J116" s="99" t="s">
        <v>1059</v>
      </c>
      <c r="K116" s="99" t="s">
        <v>1060</v>
      </c>
      <c r="L116" s="99" t="s">
        <v>714</v>
      </c>
      <c r="M116" s="94"/>
      <c r="N116" s="94"/>
      <c r="O116" s="99" t="s">
        <v>1138</v>
      </c>
    </row>
    <row r="117" spans="1:15" ht="75" x14ac:dyDescent="0.25">
      <c r="A117" s="23">
        <v>90</v>
      </c>
      <c r="B117" s="48" t="s">
        <v>1062</v>
      </c>
      <c r="C117" s="112" t="s">
        <v>1063</v>
      </c>
      <c r="D117" s="112" t="s">
        <v>126</v>
      </c>
      <c r="E117" s="112" t="s">
        <v>1064</v>
      </c>
      <c r="F117" s="28">
        <v>83868.55</v>
      </c>
      <c r="G117" s="28">
        <v>0</v>
      </c>
      <c r="H117" s="28">
        <v>83868.55</v>
      </c>
      <c r="I117" s="112" t="s">
        <v>1065</v>
      </c>
      <c r="J117" s="112" t="s">
        <v>1066</v>
      </c>
      <c r="K117" s="112" t="s">
        <v>1067</v>
      </c>
      <c r="L117" s="112" t="s">
        <v>714</v>
      </c>
      <c r="M117" s="112"/>
      <c r="N117" s="28"/>
      <c r="O117" s="112" t="s">
        <v>1068</v>
      </c>
    </row>
    <row r="118" spans="1:15" ht="45" x14ac:dyDescent="0.25">
      <c r="A118" s="23">
        <v>91</v>
      </c>
      <c r="B118" s="23" t="s">
        <v>1085</v>
      </c>
      <c r="C118" s="23" t="s">
        <v>1086</v>
      </c>
      <c r="D118" s="116" t="s">
        <v>126</v>
      </c>
      <c r="E118" s="116" t="s">
        <v>1087</v>
      </c>
      <c r="F118" s="33">
        <v>220.2</v>
      </c>
      <c r="G118" s="33">
        <v>0</v>
      </c>
      <c r="H118" s="33">
        <v>220.2</v>
      </c>
      <c r="I118" s="23" t="s">
        <v>1088</v>
      </c>
      <c r="J118" s="23" t="s">
        <v>1089</v>
      </c>
      <c r="K118" s="116" t="s">
        <v>819</v>
      </c>
      <c r="L118" s="116" t="s">
        <v>713</v>
      </c>
      <c r="M118" s="23"/>
      <c r="N118" s="33"/>
      <c r="O118" s="23"/>
    </row>
    <row r="119" spans="1:15" ht="45" x14ac:dyDescent="0.25">
      <c r="A119" s="23">
        <v>92</v>
      </c>
      <c r="B119" s="23" t="s">
        <v>1085</v>
      </c>
      <c r="C119" s="23" t="s">
        <v>1086</v>
      </c>
      <c r="D119" s="116" t="s">
        <v>126</v>
      </c>
      <c r="E119" s="116" t="s">
        <v>1090</v>
      </c>
      <c r="F119" s="33">
        <v>6795.52</v>
      </c>
      <c r="G119" s="33">
        <v>0</v>
      </c>
      <c r="H119" s="33">
        <v>6795.52</v>
      </c>
      <c r="I119" s="23" t="s">
        <v>1088</v>
      </c>
      <c r="J119" s="23" t="s">
        <v>1089</v>
      </c>
      <c r="K119" s="116" t="s">
        <v>819</v>
      </c>
      <c r="L119" s="116" t="s">
        <v>713</v>
      </c>
      <c r="M119" s="23"/>
      <c r="N119" s="33"/>
      <c r="O119" s="23"/>
    </row>
    <row r="120" spans="1:15" ht="45" x14ac:dyDescent="0.25">
      <c r="A120" s="23">
        <v>93</v>
      </c>
      <c r="B120" s="23" t="s">
        <v>1085</v>
      </c>
      <c r="C120" s="23" t="s">
        <v>1086</v>
      </c>
      <c r="D120" s="116" t="s">
        <v>126</v>
      </c>
      <c r="E120" s="116" t="s">
        <v>1091</v>
      </c>
      <c r="F120" s="33">
        <v>8728.5</v>
      </c>
      <c r="G120" s="33">
        <v>0</v>
      </c>
      <c r="H120" s="33">
        <v>8728.5</v>
      </c>
      <c r="I120" s="23" t="s">
        <v>1088</v>
      </c>
      <c r="J120" s="23" t="s">
        <v>1089</v>
      </c>
      <c r="K120" s="116" t="s">
        <v>819</v>
      </c>
      <c r="L120" s="116" t="s">
        <v>713</v>
      </c>
      <c r="M120" s="23"/>
      <c r="N120" s="33"/>
      <c r="O120" s="23"/>
    </row>
    <row r="121" spans="1:15" ht="45" x14ac:dyDescent="0.25">
      <c r="A121" s="23">
        <v>94</v>
      </c>
      <c r="B121" s="23" t="s">
        <v>1085</v>
      </c>
      <c r="C121" s="23" t="s">
        <v>1086</v>
      </c>
      <c r="D121" s="116" t="s">
        <v>126</v>
      </c>
      <c r="E121" s="116" t="s">
        <v>1092</v>
      </c>
      <c r="F121" s="33">
        <v>9122.92</v>
      </c>
      <c r="G121" s="33">
        <v>0</v>
      </c>
      <c r="H121" s="33">
        <v>9122.92</v>
      </c>
      <c r="I121" s="23" t="s">
        <v>1088</v>
      </c>
      <c r="J121" s="23" t="s">
        <v>1089</v>
      </c>
      <c r="K121" s="116" t="s">
        <v>819</v>
      </c>
      <c r="L121" s="116" t="s">
        <v>713</v>
      </c>
      <c r="M121" s="23"/>
      <c r="N121" s="33"/>
      <c r="O121" s="23"/>
    </row>
    <row r="122" spans="1:15" ht="45" x14ac:dyDescent="0.25">
      <c r="A122" s="23">
        <v>95</v>
      </c>
      <c r="B122" s="23" t="s">
        <v>1085</v>
      </c>
      <c r="C122" s="23" t="s">
        <v>1086</v>
      </c>
      <c r="D122" s="116" t="s">
        <v>126</v>
      </c>
      <c r="E122" s="116" t="s">
        <v>1093</v>
      </c>
      <c r="F122" s="33">
        <v>16170.11</v>
      </c>
      <c r="G122" s="33">
        <v>0</v>
      </c>
      <c r="H122" s="33">
        <v>16170.11</v>
      </c>
      <c r="I122" s="23" t="s">
        <v>1088</v>
      </c>
      <c r="J122" s="23" t="s">
        <v>1089</v>
      </c>
      <c r="K122" s="116" t="s">
        <v>819</v>
      </c>
      <c r="L122" s="116" t="s">
        <v>713</v>
      </c>
      <c r="M122" s="23"/>
      <c r="N122" s="33"/>
      <c r="O122" s="23"/>
    </row>
    <row r="123" spans="1:15" ht="45" x14ac:dyDescent="0.25">
      <c r="A123" s="23">
        <v>96</v>
      </c>
      <c r="B123" s="23" t="s">
        <v>1085</v>
      </c>
      <c r="C123" s="23" t="s">
        <v>1086</v>
      </c>
      <c r="D123" s="116" t="s">
        <v>126</v>
      </c>
      <c r="E123" s="116" t="s">
        <v>1094</v>
      </c>
      <c r="F123" s="33">
        <v>16639.669999999998</v>
      </c>
      <c r="G123" s="33">
        <v>0</v>
      </c>
      <c r="H123" s="33">
        <v>16639.669999999998</v>
      </c>
      <c r="I123" s="23" t="s">
        <v>1088</v>
      </c>
      <c r="J123" s="23" t="s">
        <v>1089</v>
      </c>
      <c r="K123" s="116" t="s">
        <v>819</v>
      </c>
      <c r="L123" s="116" t="s">
        <v>713</v>
      </c>
      <c r="M123" s="23"/>
      <c r="N123" s="33"/>
      <c r="O123" s="23"/>
    </row>
    <row r="124" spans="1:15" ht="45" x14ac:dyDescent="0.25">
      <c r="A124" s="23">
        <v>97</v>
      </c>
      <c r="B124" s="23" t="s">
        <v>1085</v>
      </c>
      <c r="C124" s="23" t="s">
        <v>1086</v>
      </c>
      <c r="D124" s="116" t="s">
        <v>126</v>
      </c>
      <c r="E124" s="116" t="s">
        <v>1095</v>
      </c>
      <c r="F124" s="33">
        <v>103.2</v>
      </c>
      <c r="G124" s="33">
        <v>0</v>
      </c>
      <c r="H124" s="33">
        <v>103.2</v>
      </c>
      <c r="I124" s="23" t="s">
        <v>1088</v>
      </c>
      <c r="J124" s="23" t="s">
        <v>1089</v>
      </c>
      <c r="K124" s="116" t="s">
        <v>819</v>
      </c>
      <c r="L124" s="116" t="s">
        <v>713</v>
      </c>
      <c r="M124" s="23"/>
      <c r="N124" s="33"/>
      <c r="O124" s="23"/>
    </row>
    <row r="125" spans="1:15" ht="60.75" customHeight="1" x14ac:dyDescent="0.25">
      <c r="A125" s="23">
        <v>98</v>
      </c>
      <c r="B125" s="48" t="s">
        <v>995</v>
      </c>
      <c r="C125" s="94" t="s">
        <v>996</v>
      </c>
      <c r="D125" s="99" t="s">
        <v>126</v>
      </c>
      <c r="E125" s="94" t="s">
        <v>997</v>
      </c>
      <c r="F125" s="33">
        <v>22500</v>
      </c>
      <c r="G125" s="33">
        <v>5625</v>
      </c>
      <c r="H125" s="33">
        <v>28125</v>
      </c>
      <c r="I125" s="94" t="s">
        <v>1120</v>
      </c>
      <c r="J125" s="28" t="s">
        <v>1121</v>
      </c>
      <c r="K125" s="99" t="s">
        <v>1122</v>
      </c>
      <c r="L125" s="99" t="s">
        <v>713</v>
      </c>
      <c r="M125" s="94"/>
      <c r="N125" s="94"/>
      <c r="O125" s="94"/>
    </row>
    <row r="126" spans="1:15" ht="75" x14ac:dyDescent="0.25">
      <c r="A126" s="23">
        <v>99</v>
      </c>
      <c r="B126" s="48" t="s">
        <v>1075</v>
      </c>
      <c r="C126" s="114" t="s">
        <v>1080</v>
      </c>
      <c r="D126" s="114" t="s">
        <v>126</v>
      </c>
      <c r="E126" s="114" t="s">
        <v>1076</v>
      </c>
      <c r="F126" s="28">
        <v>218166</v>
      </c>
      <c r="G126" s="28">
        <v>54608.5</v>
      </c>
      <c r="H126" s="28">
        <v>272774.5</v>
      </c>
      <c r="I126" s="114" t="s">
        <v>1084</v>
      </c>
      <c r="J126" s="114" t="s">
        <v>1077</v>
      </c>
      <c r="K126" s="114" t="s">
        <v>1078</v>
      </c>
      <c r="L126" s="114" t="s">
        <v>714</v>
      </c>
      <c r="M126" s="114"/>
      <c r="N126" s="28"/>
      <c r="O126" s="114" t="s">
        <v>1068</v>
      </c>
    </row>
    <row r="127" spans="1:15" ht="99.75" customHeight="1" x14ac:dyDescent="0.25">
      <c r="A127" s="23">
        <v>100</v>
      </c>
      <c r="B127" s="48" t="s">
        <v>1079</v>
      </c>
      <c r="C127" s="116" t="s">
        <v>1080</v>
      </c>
      <c r="D127" s="116" t="s">
        <v>126</v>
      </c>
      <c r="E127" s="116" t="s">
        <v>1081</v>
      </c>
      <c r="F127" s="115"/>
      <c r="G127" s="115"/>
      <c r="H127" s="115"/>
      <c r="I127" s="23" t="s">
        <v>1082</v>
      </c>
      <c r="J127" s="116" t="s">
        <v>1083</v>
      </c>
      <c r="K127" s="116" t="s">
        <v>1078</v>
      </c>
      <c r="L127" s="116" t="s">
        <v>714</v>
      </c>
      <c r="M127" s="23"/>
      <c r="N127" s="33"/>
      <c r="O127" s="116" t="s">
        <v>1068</v>
      </c>
    </row>
    <row r="128" spans="1:15" ht="30" x14ac:dyDescent="0.25">
      <c r="A128" s="23">
        <v>101</v>
      </c>
      <c r="B128" s="23" t="s">
        <v>418</v>
      </c>
      <c r="C128" s="23" t="s">
        <v>1096</v>
      </c>
      <c r="D128" s="117" t="s">
        <v>126</v>
      </c>
      <c r="E128" s="117" t="s">
        <v>1097</v>
      </c>
      <c r="F128" s="33">
        <v>40966.6</v>
      </c>
      <c r="G128" s="33">
        <v>10241.65</v>
      </c>
      <c r="H128" s="33">
        <v>51208.25</v>
      </c>
      <c r="I128" s="23" t="s">
        <v>1098</v>
      </c>
      <c r="J128" s="23" t="s">
        <v>1099</v>
      </c>
      <c r="K128" s="117" t="s">
        <v>1100</v>
      </c>
      <c r="L128" s="117" t="s">
        <v>713</v>
      </c>
      <c r="M128" s="23"/>
      <c r="N128" s="33"/>
      <c r="O128" s="23"/>
    </row>
    <row r="129" spans="1:15" ht="30" x14ac:dyDescent="0.25">
      <c r="A129" s="23">
        <v>102</v>
      </c>
      <c r="B129" s="118" t="s">
        <v>1101</v>
      </c>
      <c r="C129" s="118" t="s">
        <v>1102</v>
      </c>
      <c r="D129" s="118" t="s">
        <v>126</v>
      </c>
      <c r="E129" s="118" t="s">
        <v>1107</v>
      </c>
      <c r="F129" s="28">
        <v>41940</v>
      </c>
      <c r="G129" s="28">
        <v>10485</v>
      </c>
      <c r="H129" s="28">
        <v>52425</v>
      </c>
      <c r="I129" s="118" t="s">
        <v>1103</v>
      </c>
      <c r="J129" s="118" t="s">
        <v>1104</v>
      </c>
      <c r="K129" s="118" t="s">
        <v>1105</v>
      </c>
      <c r="L129" s="118" t="s">
        <v>713</v>
      </c>
      <c r="M129" s="118"/>
      <c r="N129" s="28"/>
      <c r="O129" s="118"/>
    </row>
    <row r="130" spans="1:15" ht="41.25" customHeight="1" x14ac:dyDescent="0.25">
      <c r="A130" s="23">
        <v>103</v>
      </c>
      <c r="B130" s="119" t="s">
        <v>1101</v>
      </c>
      <c r="C130" s="119" t="s">
        <v>1102</v>
      </c>
      <c r="D130" s="119" t="s">
        <v>126</v>
      </c>
      <c r="E130" s="119" t="s">
        <v>1106</v>
      </c>
      <c r="F130" s="28">
        <v>22337.5</v>
      </c>
      <c r="G130" s="28">
        <v>5584.38</v>
      </c>
      <c r="H130" s="28">
        <v>27921.88</v>
      </c>
      <c r="I130" s="119" t="s">
        <v>1103</v>
      </c>
      <c r="J130" s="119" t="s">
        <v>1099</v>
      </c>
      <c r="K130" s="119" t="s">
        <v>1105</v>
      </c>
      <c r="L130" s="119" t="s">
        <v>713</v>
      </c>
      <c r="M130" s="119"/>
      <c r="N130" s="28"/>
      <c r="O130" s="119"/>
    </row>
    <row r="131" spans="1:15" ht="58.5" customHeight="1" x14ac:dyDescent="0.25">
      <c r="A131" s="23">
        <v>104</v>
      </c>
      <c r="B131" s="23" t="s">
        <v>552</v>
      </c>
      <c r="C131" s="23" t="s">
        <v>1108</v>
      </c>
      <c r="D131" s="120" t="s">
        <v>126</v>
      </c>
      <c r="E131" s="120" t="s">
        <v>1109</v>
      </c>
      <c r="F131" s="33">
        <v>84445</v>
      </c>
      <c r="G131" s="33">
        <v>21111.25</v>
      </c>
      <c r="H131" s="33">
        <v>105556.25</v>
      </c>
      <c r="I131" s="122">
        <v>44767</v>
      </c>
      <c r="J131" s="122" t="s">
        <v>1115</v>
      </c>
      <c r="K131" s="120" t="s">
        <v>1110</v>
      </c>
      <c r="L131" s="120" t="s">
        <v>713</v>
      </c>
      <c r="M131" s="23"/>
      <c r="N131" s="33"/>
      <c r="O131" s="23"/>
    </row>
    <row r="132" spans="1:15" ht="42" customHeight="1" x14ac:dyDescent="0.25">
      <c r="A132" s="23">
        <v>105</v>
      </c>
      <c r="B132" s="23" t="s">
        <v>562</v>
      </c>
      <c r="C132" s="23" t="s">
        <v>1111</v>
      </c>
      <c r="D132" s="121" t="s">
        <v>126</v>
      </c>
      <c r="E132" s="120" t="s">
        <v>1113</v>
      </c>
      <c r="F132" s="33">
        <v>66171.86</v>
      </c>
      <c r="G132" s="33">
        <v>16542.97</v>
      </c>
      <c r="H132" s="33">
        <v>82714.83</v>
      </c>
      <c r="I132" s="122">
        <v>44763</v>
      </c>
      <c r="J132" s="122" t="s">
        <v>29</v>
      </c>
      <c r="K132" s="120" t="s">
        <v>860</v>
      </c>
      <c r="L132" s="120" t="s">
        <v>713</v>
      </c>
      <c r="M132" s="23"/>
      <c r="N132" s="33"/>
      <c r="O132" s="23"/>
    </row>
    <row r="133" spans="1:15" ht="45" x14ac:dyDescent="0.25">
      <c r="A133" s="23">
        <v>106</v>
      </c>
      <c r="B133" s="23" t="s">
        <v>562</v>
      </c>
      <c r="C133" s="23" t="s">
        <v>1111</v>
      </c>
      <c r="D133" s="123" t="s">
        <v>126</v>
      </c>
      <c r="E133" s="123" t="s">
        <v>1123</v>
      </c>
      <c r="F133" s="33">
        <v>9513.2099999999991</v>
      </c>
      <c r="G133" s="33">
        <v>2378.3000000000002</v>
      </c>
      <c r="H133" s="33">
        <v>11891.51</v>
      </c>
      <c r="I133" s="122" t="s">
        <v>1124</v>
      </c>
      <c r="J133" s="122" t="s">
        <v>29</v>
      </c>
      <c r="K133" s="123" t="s">
        <v>860</v>
      </c>
      <c r="L133" s="123" t="s">
        <v>713</v>
      </c>
      <c r="M133" s="23"/>
      <c r="N133" s="33"/>
      <c r="O133" s="23"/>
    </row>
    <row r="134" spans="1:15" ht="45" x14ac:dyDescent="0.25">
      <c r="A134" s="23">
        <v>107</v>
      </c>
      <c r="B134" s="123" t="s">
        <v>1101</v>
      </c>
      <c r="C134" s="121" t="s">
        <v>1102</v>
      </c>
      <c r="D134" s="121" t="s">
        <v>126</v>
      </c>
      <c r="E134" s="121" t="s">
        <v>1112</v>
      </c>
      <c r="F134" s="28">
        <v>27792</v>
      </c>
      <c r="G134" s="28">
        <v>6948</v>
      </c>
      <c r="H134" s="28">
        <v>34740</v>
      </c>
      <c r="I134" s="121" t="s">
        <v>1103</v>
      </c>
      <c r="J134" s="121" t="s">
        <v>1114</v>
      </c>
      <c r="K134" s="121" t="s">
        <v>456</v>
      </c>
      <c r="L134" s="121" t="s">
        <v>713</v>
      </c>
      <c r="M134" s="121"/>
      <c r="N134" s="28"/>
      <c r="O134" s="121"/>
    </row>
    <row r="135" spans="1:15" ht="90" x14ac:dyDescent="0.25">
      <c r="A135" s="23">
        <v>108</v>
      </c>
      <c r="B135" s="14" t="s">
        <v>1125</v>
      </c>
      <c r="C135" s="23" t="s">
        <v>1134</v>
      </c>
      <c r="D135" s="124" t="s">
        <v>126</v>
      </c>
      <c r="E135" s="30" t="s">
        <v>1126</v>
      </c>
      <c r="F135" s="28">
        <v>9750</v>
      </c>
      <c r="G135" s="28">
        <v>2437.5</v>
      </c>
      <c r="H135" s="28">
        <v>12187.5</v>
      </c>
      <c r="I135" s="124" t="s">
        <v>1127</v>
      </c>
      <c r="J135" s="124" t="s">
        <v>1130</v>
      </c>
      <c r="K135" s="124" t="s">
        <v>1128</v>
      </c>
      <c r="L135" s="124" t="s">
        <v>714</v>
      </c>
      <c r="M135" s="124"/>
      <c r="N135" s="28"/>
      <c r="O135" s="124" t="s">
        <v>1129</v>
      </c>
    </row>
    <row r="136" spans="1:15" ht="30" x14ac:dyDescent="0.25">
      <c r="A136" s="23">
        <v>109</v>
      </c>
      <c r="B136" s="14" t="s">
        <v>841</v>
      </c>
      <c r="C136" s="125" t="s">
        <v>1131</v>
      </c>
      <c r="D136" s="125" t="s">
        <v>126</v>
      </c>
      <c r="E136" s="125" t="s">
        <v>1132</v>
      </c>
      <c r="F136" s="28">
        <v>32413</v>
      </c>
      <c r="G136" s="28">
        <v>8103.25</v>
      </c>
      <c r="H136" s="28">
        <v>40516.25</v>
      </c>
      <c r="I136" s="126">
        <v>44825</v>
      </c>
      <c r="J136" s="125" t="s">
        <v>29</v>
      </c>
      <c r="K136" s="125" t="s">
        <v>1133</v>
      </c>
      <c r="L136" s="125" t="s">
        <v>713</v>
      </c>
      <c r="M136" s="125"/>
      <c r="N136" s="28"/>
      <c r="O136" s="125"/>
    </row>
    <row r="137" spans="1:15" ht="30" x14ac:dyDescent="0.25">
      <c r="A137" s="23">
        <v>110</v>
      </c>
      <c r="B137" s="14" t="s">
        <v>841</v>
      </c>
      <c r="C137" s="127" t="s">
        <v>1131</v>
      </c>
      <c r="D137" s="127" t="s">
        <v>126</v>
      </c>
      <c r="E137" s="127" t="s">
        <v>1135</v>
      </c>
      <c r="F137" s="28">
        <v>40772.5</v>
      </c>
      <c r="G137" s="28">
        <v>10193.129999999999</v>
      </c>
      <c r="H137" s="28">
        <v>50965.63</v>
      </c>
      <c r="I137" s="126">
        <v>44825</v>
      </c>
      <c r="J137" s="127" t="s">
        <v>29</v>
      </c>
      <c r="K137" s="127" t="s">
        <v>580</v>
      </c>
      <c r="L137" s="127" t="s">
        <v>713</v>
      </c>
      <c r="M137" s="23"/>
      <c r="N137" s="33"/>
      <c r="O137" s="23"/>
    </row>
    <row r="138" spans="1:15" ht="135" x14ac:dyDescent="0.25">
      <c r="A138" s="23">
        <v>111</v>
      </c>
      <c r="B138" s="14" t="s">
        <v>1140</v>
      </c>
      <c r="C138" s="14" t="s">
        <v>1141</v>
      </c>
      <c r="D138" s="128" t="s">
        <v>126</v>
      </c>
      <c r="E138" s="14" t="s">
        <v>1142</v>
      </c>
      <c r="F138" s="33">
        <v>12000</v>
      </c>
      <c r="G138" s="33">
        <v>3000</v>
      </c>
      <c r="H138" s="33">
        <v>15000</v>
      </c>
      <c r="I138" s="23" t="s">
        <v>1143</v>
      </c>
      <c r="J138" s="128" t="s">
        <v>1144</v>
      </c>
      <c r="K138" s="14" t="s">
        <v>1139</v>
      </c>
      <c r="L138" s="128" t="s">
        <v>714</v>
      </c>
      <c r="M138" s="23"/>
      <c r="N138" s="33"/>
      <c r="O138" s="128" t="s">
        <v>1145</v>
      </c>
    </row>
    <row r="139" spans="1:15" ht="90" x14ac:dyDescent="0.25">
      <c r="A139" s="23">
        <v>112</v>
      </c>
      <c r="B139" s="14" t="s">
        <v>1152</v>
      </c>
      <c r="C139" s="14" t="s">
        <v>1148</v>
      </c>
      <c r="D139" s="132" t="s">
        <v>126</v>
      </c>
      <c r="E139" s="14" t="s">
        <v>1147</v>
      </c>
      <c r="F139" s="33">
        <v>28000</v>
      </c>
      <c r="G139" s="33">
        <v>7000</v>
      </c>
      <c r="H139" s="33">
        <v>35000</v>
      </c>
      <c r="I139" s="23" t="s">
        <v>1149</v>
      </c>
      <c r="J139" s="132" t="s">
        <v>1150</v>
      </c>
      <c r="K139" s="132" t="s">
        <v>877</v>
      </c>
      <c r="L139" s="132" t="s">
        <v>714</v>
      </c>
      <c r="M139" s="132"/>
      <c r="N139" s="28"/>
      <c r="O139" s="132" t="s">
        <v>1151</v>
      </c>
    </row>
    <row r="140" spans="1:15" ht="30" x14ac:dyDescent="0.25">
      <c r="A140" s="23">
        <v>113</v>
      </c>
      <c r="B140" s="14" t="s">
        <v>1153</v>
      </c>
      <c r="C140" s="133" t="s">
        <v>1131</v>
      </c>
      <c r="D140" s="133" t="s">
        <v>126</v>
      </c>
      <c r="E140" s="14" t="s">
        <v>1154</v>
      </c>
      <c r="F140" s="33">
        <v>21164.94</v>
      </c>
      <c r="G140" s="33">
        <v>5291.24</v>
      </c>
      <c r="H140" s="33">
        <v>26456.18</v>
      </c>
      <c r="I140" s="23" t="s">
        <v>1155</v>
      </c>
      <c r="J140" s="14" t="s">
        <v>1158</v>
      </c>
      <c r="K140" s="133" t="s">
        <v>580</v>
      </c>
      <c r="L140" s="133" t="s">
        <v>861</v>
      </c>
      <c r="M140" s="23"/>
      <c r="N140" s="33"/>
      <c r="O140" s="23"/>
    </row>
    <row r="1048576" spans="3:12" x14ac:dyDescent="0.25">
      <c r="C1048576" s="21"/>
      <c r="D1048576" s="3"/>
      <c r="K1048576" s="3"/>
      <c r="L1048576" s="26"/>
    </row>
  </sheetData>
  <mergeCells count="37">
    <mergeCell ref="A26:A32"/>
    <mergeCell ref="B26:B32"/>
    <mergeCell ref="C26:C32"/>
    <mergeCell ref="D26:D32"/>
    <mergeCell ref="D18:D23"/>
    <mergeCell ref="A24:A25"/>
    <mergeCell ref="B24:B25"/>
    <mergeCell ref="C24:C25"/>
    <mergeCell ref="D24:D25"/>
    <mergeCell ref="A14:A16"/>
    <mergeCell ref="B14:B16"/>
    <mergeCell ref="C14:C16"/>
    <mergeCell ref="D14:D16"/>
    <mergeCell ref="A18:A23"/>
    <mergeCell ref="B18:B23"/>
    <mergeCell ref="C18:C23"/>
    <mergeCell ref="A3:N3"/>
    <mergeCell ref="A9:A11"/>
    <mergeCell ref="B9:B11"/>
    <mergeCell ref="C9:C11"/>
    <mergeCell ref="D9:D11"/>
    <mergeCell ref="B33:B36"/>
    <mergeCell ref="C33:C36"/>
    <mergeCell ref="D33:D36"/>
    <mergeCell ref="A33:A36"/>
    <mergeCell ref="A39:A40"/>
    <mergeCell ref="B39:B40"/>
    <mergeCell ref="C39:C40"/>
    <mergeCell ref="D39:D40"/>
    <mergeCell ref="C46:C47"/>
    <mergeCell ref="D46:D47"/>
    <mergeCell ref="B46:B47"/>
    <mergeCell ref="A46:A47"/>
    <mergeCell ref="C48:C49"/>
    <mergeCell ref="D48:D49"/>
    <mergeCell ref="B48:B49"/>
    <mergeCell ref="A48:A49"/>
  </mergeCells>
  <pageMargins left="0.31496062992125984" right="0.31496062992125984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0" workbookViewId="0">
      <selection activeCell="K71" sqref="K71"/>
    </sheetView>
  </sheetViews>
  <sheetFormatPr defaultRowHeight="15" x14ac:dyDescent="0.25"/>
  <cols>
    <col min="1" max="1" width="7.28515625" bestFit="1" customWidth="1"/>
    <col min="2" max="2" width="20.7109375" customWidth="1"/>
    <col min="3" max="3" width="57.7109375" customWidth="1"/>
    <col min="4" max="4" width="15.85546875" customWidth="1"/>
    <col min="5" max="5" width="10" customWidth="1"/>
    <col min="6" max="6" width="8.85546875" customWidth="1"/>
    <col min="7" max="7" width="10.7109375" customWidth="1"/>
    <col min="8" max="8" width="13.42578125" customWidth="1"/>
    <col min="9" max="11" width="13.42578125" style="4" customWidth="1"/>
    <col min="12" max="12" width="28.42578125" customWidth="1"/>
    <col min="13" max="13" width="21.5703125" customWidth="1"/>
    <col min="14" max="14" width="14.7109375" customWidth="1"/>
    <col min="15" max="15" width="23" customWidth="1"/>
  </cols>
  <sheetData>
    <row r="1" spans="1:15" ht="120" x14ac:dyDescent="0.25">
      <c r="A1" s="11" t="s">
        <v>256</v>
      </c>
      <c r="B1" s="1" t="s">
        <v>258</v>
      </c>
      <c r="C1" s="1" t="s">
        <v>331</v>
      </c>
      <c r="D1" s="1" t="s">
        <v>257</v>
      </c>
      <c r="E1" s="8" t="s">
        <v>260</v>
      </c>
      <c r="F1" s="8" t="s">
        <v>259</v>
      </c>
      <c r="G1" s="1" t="s">
        <v>261</v>
      </c>
      <c r="H1" s="1" t="s">
        <v>262</v>
      </c>
      <c r="I1" s="8" t="s">
        <v>357</v>
      </c>
      <c r="J1" s="8" t="s">
        <v>8</v>
      </c>
      <c r="K1" s="8" t="s">
        <v>9</v>
      </c>
      <c r="L1" s="1" t="s">
        <v>263</v>
      </c>
      <c r="M1" s="15"/>
      <c r="N1" s="8"/>
      <c r="O1" s="1"/>
    </row>
    <row r="2" spans="1:15" x14ac:dyDescent="0.25">
      <c r="A2" s="16">
        <v>1</v>
      </c>
      <c r="B2" s="2" t="s">
        <v>264</v>
      </c>
      <c r="C2" s="2" t="s">
        <v>265</v>
      </c>
      <c r="D2" s="2" t="s">
        <v>255</v>
      </c>
      <c r="E2" s="2">
        <v>15</v>
      </c>
      <c r="F2" s="2">
        <v>1</v>
      </c>
      <c r="G2" s="16" t="s">
        <v>329</v>
      </c>
      <c r="H2" s="2" t="s">
        <v>266</v>
      </c>
      <c r="I2" s="17">
        <v>0</v>
      </c>
      <c r="J2" s="17"/>
      <c r="K2" s="17">
        <v>0</v>
      </c>
      <c r="L2" s="18" t="s">
        <v>330</v>
      </c>
    </row>
    <row r="3" spans="1:15" x14ac:dyDescent="0.25">
      <c r="A3" s="16">
        <v>2</v>
      </c>
      <c r="B3" s="2" t="s">
        <v>264</v>
      </c>
      <c r="C3" s="2" t="s">
        <v>267</v>
      </c>
      <c r="D3" s="2" t="s">
        <v>255</v>
      </c>
      <c r="E3" s="2">
        <v>15</v>
      </c>
      <c r="F3" s="2">
        <v>2</v>
      </c>
      <c r="G3" s="16" t="s">
        <v>329</v>
      </c>
      <c r="H3" s="2" t="s">
        <v>266</v>
      </c>
      <c r="I3" s="17">
        <v>0</v>
      </c>
      <c r="J3" s="17"/>
      <c r="K3" s="17">
        <v>0</v>
      </c>
      <c r="L3" s="18" t="s">
        <v>330</v>
      </c>
    </row>
    <row r="4" spans="1:15" x14ac:dyDescent="0.25">
      <c r="A4" s="16">
        <v>3</v>
      </c>
      <c r="B4" s="2" t="s">
        <v>264</v>
      </c>
      <c r="C4" s="2" t="s">
        <v>268</v>
      </c>
      <c r="D4" s="2" t="s">
        <v>255</v>
      </c>
      <c r="E4" s="2">
        <v>15</v>
      </c>
      <c r="F4" s="2">
        <v>3</v>
      </c>
      <c r="G4" s="16" t="s">
        <v>329</v>
      </c>
      <c r="H4" s="2" t="s">
        <v>266</v>
      </c>
      <c r="I4" s="17">
        <v>0</v>
      </c>
      <c r="J4" s="17"/>
      <c r="K4" s="17">
        <v>0</v>
      </c>
      <c r="L4" s="18" t="s">
        <v>330</v>
      </c>
    </row>
    <row r="5" spans="1:15" x14ac:dyDescent="0.25">
      <c r="A5" s="16">
        <v>4</v>
      </c>
      <c r="B5" s="2" t="s">
        <v>264</v>
      </c>
      <c r="C5" s="2" t="s">
        <v>269</v>
      </c>
      <c r="D5" s="2" t="s">
        <v>255</v>
      </c>
      <c r="E5" s="2">
        <v>15</v>
      </c>
      <c r="F5" s="2">
        <v>4</v>
      </c>
      <c r="G5" s="16" t="s">
        <v>329</v>
      </c>
      <c r="H5" s="2" t="s">
        <v>266</v>
      </c>
      <c r="I5" s="17">
        <v>0</v>
      </c>
      <c r="J5" s="17"/>
      <c r="K5" s="17">
        <v>0</v>
      </c>
      <c r="L5" s="18" t="s">
        <v>330</v>
      </c>
    </row>
    <row r="6" spans="1:15" x14ac:dyDescent="0.25">
      <c r="A6" s="16">
        <v>5</v>
      </c>
      <c r="B6" s="2" t="s">
        <v>264</v>
      </c>
      <c r="C6" s="2" t="s">
        <v>270</v>
      </c>
      <c r="D6" s="2" t="s">
        <v>255</v>
      </c>
      <c r="E6" s="2">
        <v>15</v>
      </c>
      <c r="F6" s="2">
        <v>5</v>
      </c>
      <c r="G6" s="16" t="s">
        <v>329</v>
      </c>
      <c r="H6" s="2" t="s">
        <v>266</v>
      </c>
      <c r="I6" s="17">
        <v>0</v>
      </c>
      <c r="J6" s="17"/>
      <c r="K6" s="17">
        <v>0</v>
      </c>
      <c r="L6" s="18" t="s">
        <v>330</v>
      </c>
    </row>
    <row r="7" spans="1:15" x14ac:dyDescent="0.25">
      <c r="A7" s="16">
        <v>6</v>
      </c>
      <c r="B7" s="2" t="s">
        <v>264</v>
      </c>
      <c r="C7" s="2" t="s">
        <v>271</v>
      </c>
      <c r="D7" s="2" t="s">
        <v>255</v>
      </c>
      <c r="E7" s="2">
        <v>15</v>
      </c>
      <c r="F7" s="2">
        <v>6</v>
      </c>
      <c r="G7" s="16" t="s">
        <v>329</v>
      </c>
      <c r="H7" s="2" t="s">
        <v>266</v>
      </c>
      <c r="I7" s="17">
        <v>0</v>
      </c>
      <c r="J7" s="17"/>
      <c r="K7" s="17">
        <v>0</v>
      </c>
      <c r="L7" s="18" t="s">
        <v>330</v>
      </c>
    </row>
    <row r="8" spans="1:15" x14ac:dyDescent="0.25">
      <c r="A8" s="16">
        <v>7</v>
      </c>
      <c r="B8" s="2" t="s">
        <v>264</v>
      </c>
      <c r="C8" s="2" t="s">
        <v>272</v>
      </c>
      <c r="D8" s="2" t="s">
        <v>255</v>
      </c>
      <c r="E8" s="2">
        <v>15</v>
      </c>
      <c r="F8" s="2">
        <v>7</v>
      </c>
      <c r="G8" s="16" t="s">
        <v>329</v>
      </c>
      <c r="H8" s="2" t="s">
        <v>266</v>
      </c>
      <c r="I8" s="17">
        <v>0</v>
      </c>
      <c r="J8" s="17"/>
      <c r="K8" s="17">
        <v>0</v>
      </c>
      <c r="L8" s="18" t="s">
        <v>330</v>
      </c>
    </row>
    <row r="9" spans="1:15" x14ac:dyDescent="0.25">
      <c r="A9" s="16">
        <v>8</v>
      </c>
      <c r="B9" s="2" t="s">
        <v>264</v>
      </c>
      <c r="C9" s="2" t="s">
        <v>273</v>
      </c>
      <c r="D9" s="2" t="s">
        <v>255</v>
      </c>
      <c r="E9" s="2">
        <v>15</v>
      </c>
      <c r="F9" s="2">
        <v>8</v>
      </c>
      <c r="G9" s="16" t="s">
        <v>329</v>
      </c>
      <c r="H9" s="2" t="s">
        <v>266</v>
      </c>
      <c r="I9" s="17">
        <v>0</v>
      </c>
      <c r="J9" s="17"/>
      <c r="K9" s="17">
        <v>0</v>
      </c>
      <c r="L9" s="18" t="s">
        <v>330</v>
      </c>
    </row>
    <row r="10" spans="1:15" x14ac:dyDescent="0.25">
      <c r="A10" s="16">
        <v>9</v>
      </c>
      <c r="B10" s="2" t="s">
        <v>264</v>
      </c>
      <c r="C10" s="2" t="s">
        <v>274</v>
      </c>
      <c r="D10" s="2" t="s">
        <v>255</v>
      </c>
      <c r="E10" s="2">
        <v>15</v>
      </c>
      <c r="F10" s="2">
        <v>9</v>
      </c>
      <c r="G10" s="16" t="s">
        <v>329</v>
      </c>
      <c r="H10" s="2" t="s">
        <v>266</v>
      </c>
      <c r="I10" s="17">
        <v>0</v>
      </c>
      <c r="J10" s="17"/>
      <c r="K10" s="17">
        <v>0</v>
      </c>
      <c r="L10" s="18" t="s">
        <v>330</v>
      </c>
    </row>
    <row r="11" spans="1:15" x14ac:dyDescent="0.25">
      <c r="A11" s="16">
        <v>10</v>
      </c>
      <c r="B11" s="2" t="s">
        <v>264</v>
      </c>
      <c r="C11" s="2" t="s">
        <v>275</v>
      </c>
      <c r="D11" s="2" t="s">
        <v>255</v>
      </c>
      <c r="E11" s="2">
        <v>15</v>
      </c>
      <c r="F11" s="2">
        <v>10</v>
      </c>
      <c r="G11" s="16" t="s">
        <v>329</v>
      </c>
      <c r="H11" s="2" t="s">
        <v>266</v>
      </c>
      <c r="I11" s="17">
        <v>0</v>
      </c>
      <c r="J11" s="17"/>
      <c r="K11" s="17">
        <v>0</v>
      </c>
      <c r="L11" s="18" t="s">
        <v>330</v>
      </c>
    </row>
    <row r="12" spans="1:15" x14ac:dyDescent="0.25">
      <c r="A12" s="16">
        <v>11</v>
      </c>
      <c r="B12" s="2" t="s">
        <v>264</v>
      </c>
      <c r="C12" s="2" t="s">
        <v>276</v>
      </c>
      <c r="D12" s="2" t="s">
        <v>255</v>
      </c>
      <c r="E12" s="2">
        <v>15</v>
      </c>
      <c r="F12" s="2">
        <v>11</v>
      </c>
      <c r="G12" s="16" t="s">
        <v>329</v>
      </c>
      <c r="H12" s="2" t="s">
        <v>266</v>
      </c>
      <c r="I12" s="17">
        <v>0</v>
      </c>
      <c r="J12" s="17"/>
      <c r="K12" s="17">
        <v>0</v>
      </c>
      <c r="L12" s="18" t="s">
        <v>330</v>
      </c>
    </row>
    <row r="13" spans="1:15" x14ac:dyDescent="0.25">
      <c r="A13" s="16">
        <v>12</v>
      </c>
      <c r="B13" s="2" t="s">
        <v>264</v>
      </c>
      <c r="C13" s="2" t="s">
        <v>277</v>
      </c>
      <c r="D13" s="2" t="s">
        <v>255</v>
      </c>
      <c r="E13" s="2">
        <v>15</v>
      </c>
      <c r="F13" s="2">
        <v>12</v>
      </c>
      <c r="G13" s="16" t="s">
        <v>329</v>
      </c>
      <c r="H13" s="2" t="s">
        <v>266</v>
      </c>
      <c r="I13" s="17">
        <v>0</v>
      </c>
      <c r="J13" s="17"/>
      <c r="K13" s="17">
        <v>0</v>
      </c>
      <c r="L13" s="18" t="s">
        <v>330</v>
      </c>
    </row>
    <row r="14" spans="1:15" x14ac:dyDescent="0.25">
      <c r="A14" s="16">
        <v>13</v>
      </c>
      <c r="B14" s="2" t="s">
        <v>264</v>
      </c>
      <c r="C14" s="2" t="s">
        <v>278</v>
      </c>
      <c r="D14" s="2" t="s">
        <v>255</v>
      </c>
      <c r="E14" s="2">
        <v>15</v>
      </c>
      <c r="F14" s="2">
        <v>13</v>
      </c>
      <c r="G14" s="16" t="s">
        <v>329</v>
      </c>
      <c r="H14" s="2" t="s">
        <v>266</v>
      </c>
      <c r="I14" s="17">
        <v>0</v>
      </c>
      <c r="J14" s="17"/>
      <c r="K14" s="17">
        <v>0</v>
      </c>
      <c r="L14" s="18" t="s">
        <v>330</v>
      </c>
    </row>
    <row r="15" spans="1:15" x14ac:dyDescent="0.25">
      <c r="A15" s="16">
        <v>14</v>
      </c>
      <c r="B15" s="2" t="s">
        <v>264</v>
      </c>
      <c r="C15" s="2" t="s">
        <v>279</v>
      </c>
      <c r="D15" s="2" t="s">
        <v>255</v>
      </c>
      <c r="E15" s="2">
        <v>15</v>
      </c>
      <c r="F15" s="2">
        <v>14</v>
      </c>
      <c r="G15" s="16" t="s">
        <v>329</v>
      </c>
      <c r="H15" s="2" t="s">
        <v>266</v>
      </c>
      <c r="I15" s="17">
        <v>0</v>
      </c>
      <c r="J15" s="17"/>
      <c r="K15" s="17">
        <v>0</v>
      </c>
      <c r="L15" s="18" t="s">
        <v>330</v>
      </c>
    </row>
    <row r="16" spans="1:15" x14ac:dyDescent="0.25">
      <c r="A16" s="16">
        <v>15</v>
      </c>
      <c r="B16" s="2" t="s">
        <v>264</v>
      </c>
      <c r="C16" s="2" t="s">
        <v>280</v>
      </c>
      <c r="D16" s="2" t="s">
        <v>255</v>
      </c>
      <c r="E16" s="2">
        <v>15</v>
      </c>
      <c r="F16" s="2">
        <v>15</v>
      </c>
      <c r="G16" s="16" t="s">
        <v>329</v>
      </c>
      <c r="H16" s="2" t="s">
        <v>266</v>
      </c>
      <c r="I16" s="17">
        <v>0</v>
      </c>
      <c r="J16" s="17"/>
      <c r="K16" s="17">
        <v>0</v>
      </c>
      <c r="L16" s="18" t="s">
        <v>330</v>
      </c>
    </row>
    <row r="17" spans="1:12" x14ac:dyDescent="0.25">
      <c r="A17" s="16">
        <v>16</v>
      </c>
      <c r="B17" s="2" t="s">
        <v>264</v>
      </c>
      <c r="C17" s="2" t="s">
        <v>281</v>
      </c>
      <c r="D17" s="2" t="s">
        <v>255</v>
      </c>
      <c r="E17" s="2">
        <v>15</v>
      </c>
      <c r="F17" s="2">
        <v>16</v>
      </c>
      <c r="G17" s="16" t="s">
        <v>329</v>
      </c>
      <c r="H17" s="2" t="s">
        <v>266</v>
      </c>
      <c r="I17" s="17">
        <v>0</v>
      </c>
      <c r="J17" s="17"/>
      <c r="K17" s="17">
        <v>0</v>
      </c>
      <c r="L17" s="18" t="s">
        <v>330</v>
      </c>
    </row>
    <row r="18" spans="1:12" x14ac:dyDescent="0.25">
      <c r="A18" s="16">
        <v>17</v>
      </c>
      <c r="B18" s="2" t="s">
        <v>264</v>
      </c>
      <c r="C18" s="2" t="s">
        <v>282</v>
      </c>
      <c r="D18" s="2" t="s">
        <v>255</v>
      </c>
      <c r="E18" s="2">
        <v>15</v>
      </c>
      <c r="F18" s="2">
        <v>17</v>
      </c>
      <c r="G18" s="16" t="s">
        <v>329</v>
      </c>
      <c r="H18" s="2" t="s">
        <v>266</v>
      </c>
      <c r="I18" s="17">
        <v>0</v>
      </c>
      <c r="J18" s="17"/>
      <c r="K18" s="17">
        <v>0</v>
      </c>
      <c r="L18" s="18" t="s">
        <v>330</v>
      </c>
    </row>
    <row r="19" spans="1:12" x14ac:dyDescent="0.25">
      <c r="A19" s="16">
        <v>18</v>
      </c>
      <c r="B19" s="2" t="s">
        <v>264</v>
      </c>
      <c r="C19" s="2" t="s">
        <v>283</v>
      </c>
      <c r="D19" s="2" t="s">
        <v>255</v>
      </c>
      <c r="E19" s="2">
        <v>15</v>
      </c>
      <c r="F19" s="2">
        <v>18</v>
      </c>
      <c r="G19" s="16" t="s">
        <v>329</v>
      </c>
      <c r="H19" s="2" t="s">
        <v>266</v>
      </c>
      <c r="I19" s="17">
        <v>0</v>
      </c>
      <c r="J19" s="17"/>
      <c r="K19" s="17">
        <v>0</v>
      </c>
      <c r="L19" s="18" t="s">
        <v>330</v>
      </c>
    </row>
    <row r="20" spans="1:12" x14ac:dyDescent="0.25">
      <c r="A20" s="16">
        <v>19</v>
      </c>
      <c r="B20" s="2" t="s">
        <v>264</v>
      </c>
      <c r="C20" s="2" t="s">
        <v>284</v>
      </c>
      <c r="D20" s="2" t="s">
        <v>255</v>
      </c>
      <c r="E20" s="2">
        <v>15</v>
      </c>
      <c r="F20" s="2">
        <v>19</v>
      </c>
      <c r="G20" s="16" t="s">
        <v>329</v>
      </c>
      <c r="H20" s="2" t="s">
        <v>266</v>
      </c>
      <c r="I20" s="17">
        <v>0</v>
      </c>
      <c r="J20" s="17"/>
      <c r="K20" s="17">
        <v>0</v>
      </c>
      <c r="L20" s="18" t="s">
        <v>330</v>
      </c>
    </row>
    <row r="21" spans="1:12" x14ac:dyDescent="0.25">
      <c r="A21" s="16">
        <v>20</v>
      </c>
      <c r="B21" s="2" t="s">
        <v>264</v>
      </c>
      <c r="C21" s="2" t="s">
        <v>285</v>
      </c>
      <c r="D21" s="2" t="s">
        <v>255</v>
      </c>
      <c r="E21" s="2">
        <v>15</v>
      </c>
      <c r="F21" s="2">
        <v>20</v>
      </c>
      <c r="G21" s="16" t="s">
        <v>329</v>
      </c>
      <c r="H21" s="2" t="s">
        <v>266</v>
      </c>
      <c r="I21" s="17">
        <v>0</v>
      </c>
      <c r="J21" s="17"/>
      <c r="K21" s="17">
        <v>0</v>
      </c>
      <c r="L21" s="18" t="s">
        <v>330</v>
      </c>
    </row>
    <row r="22" spans="1:12" x14ac:dyDescent="0.25">
      <c r="A22" s="16">
        <v>21</v>
      </c>
      <c r="B22" s="2" t="s">
        <v>264</v>
      </c>
      <c r="C22" s="2" t="s">
        <v>286</v>
      </c>
      <c r="D22" s="2" t="s">
        <v>255</v>
      </c>
      <c r="E22" s="2">
        <v>15</v>
      </c>
      <c r="F22" s="2">
        <v>21</v>
      </c>
      <c r="G22" s="16" t="s">
        <v>329</v>
      </c>
      <c r="H22" s="2" t="s">
        <v>266</v>
      </c>
      <c r="I22" s="17">
        <v>0</v>
      </c>
      <c r="J22" s="17"/>
      <c r="K22" s="17">
        <v>0</v>
      </c>
      <c r="L22" s="18" t="s">
        <v>330</v>
      </c>
    </row>
    <row r="23" spans="1:12" x14ac:dyDescent="0.25">
      <c r="A23" s="16">
        <v>22</v>
      </c>
      <c r="B23" s="2" t="s">
        <v>264</v>
      </c>
      <c r="C23" s="2" t="s">
        <v>287</v>
      </c>
      <c r="D23" s="2" t="s">
        <v>255</v>
      </c>
      <c r="E23" s="2">
        <v>15</v>
      </c>
      <c r="F23" s="2">
        <v>22</v>
      </c>
      <c r="G23" s="16" t="s">
        <v>329</v>
      </c>
      <c r="H23" s="2" t="s">
        <v>266</v>
      </c>
      <c r="I23" s="17">
        <v>0</v>
      </c>
      <c r="J23" s="17"/>
      <c r="K23" s="17">
        <v>0</v>
      </c>
      <c r="L23" s="18" t="s">
        <v>330</v>
      </c>
    </row>
    <row r="24" spans="1:12" x14ac:dyDescent="0.25">
      <c r="A24" s="16">
        <v>23</v>
      </c>
      <c r="B24" s="2" t="s">
        <v>264</v>
      </c>
      <c r="C24" s="2" t="s">
        <v>288</v>
      </c>
      <c r="D24" s="2" t="s">
        <v>255</v>
      </c>
      <c r="E24" s="2">
        <v>15</v>
      </c>
      <c r="F24" s="2">
        <v>23</v>
      </c>
      <c r="G24" s="16" t="s">
        <v>329</v>
      </c>
      <c r="H24" s="2" t="s">
        <v>266</v>
      </c>
      <c r="I24" s="17">
        <v>0</v>
      </c>
      <c r="J24" s="17"/>
      <c r="K24" s="17">
        <v>0</v>
      </c>
      <c r="L24" s="18" t="s">
        <v>330</v>
      </c>
    </row>
    <row r="25" spans="1:12" x14ac:dyDescent="0.25">
      <c r="A25" s="16">
        <v>24</v>
      </c>
      <c r="B25" s="2" t="s">
        <v>264</v>
      </c>
      <c r="C25" s="2" t="s">
        <v>289</v>
      </c>
      <c r="D25" s="2" t="s">
        <v>255</v>
      </c>
      <c r="E25" s="2">
        <v>15</v>
      </c>
      <c r="F25" s="2">
        <v>24</v>
      </c>
      <c r="G25" s="16" t="s">
        <v>329</v>
      </c>
      <c r="H25" s="2" t="s">
        <v>266</v>
      </c>
      <c r="I25" s="17">
        <v>0</v>
      </c>
      <c r="J25" s="17"/>
      <c r="K25" s="17">
        <v>0</v>
      </c>
      <c r="L25" s="18" t="s">
        <v>330</v>
      </c>
    </row>
    <row r="26" spans="1:12" x14ac:dyDescent="0.25">
      <c r="A26" s="16">
        <v>25</v>
      </c>
      <c r="B26" s="2" t="s">
        <v>264</v>
      </c>
      <c r="C26" s="2" t="s">
        <v>290</v>
      </c>
      <c r="D26" s="2" t="s">
        <v>255</v>
      </c>
      <c r="E26" s="2">
        <v>15</v>
      </c>
      <c r="F26" s="2">
        <v>25</v>
      </c>
      <c r="G26" s="16" t="s">
        <v>329</v>
      </c>
      <c r="H26" s="2" t="s">
        <v>266</v>
      </c>
      <c r="I26" s="17">
        <v>0</v>
      </c>
      <c r="J26" s="17"/>
      <c r="K26" s="17">
        <v>0</v>
      </c>
      <c r="L26" s="18" t="s">
        <v>330</v>
      </c>
    </row>
    <row r="27" spans="1:12" x14ac:dyDescent="0.25">
      <c r="A27" s="16">
        <v>26</v>
      </c>
      <c r="B27" s="2" t="s">
        <v>264</v>
      </c>
      <c r="C27" s="2" t="s">
        <v>291</v>
      </c>
      <c r="D27" s="2" t="s">
        <v>255</v>
      </c>
      <c r="E27" s="2">
        <v>15</v>
      </c>
      <c r="F27" s="2">
        <v>26</v>
      </c>
      <c r="G27" s="16" t="s">
        <v>329</v>
      </c>
      <c r="H27" s="2" t="s">
        <v>266</v>
      </c>
      <c r="I27" s="17">
        <v>0</v>
      </c>
      <c r="J27" s="17"/>
      <c r="K27" s="17">
        <v>0</v>
      </c>
      <c r="L27" s="18" t="s">
        <v>330</v>
      </c>
    </row>
    <row r="28" spans="1:12" x14ac:dyDescent="0.25">
      <c r="A28" s="16">
        <v>27</v>
      </c>
      <c r="B28" s="2" t="s">
        <v>264</v>
      </c>
      <c r="C28" s="2" t="s">
        <v>292</v>
      </c>
      <c r="D28" s="2" t="s">
        <v>255</v>
      </c>
      <c r="E28" s="2">
        <v>15</v>
      </c>
      <c r="F28" s="2">
        <v>27</v>
      </c>
      <c r="G28" s="16" t="s">
        <v>329</v>
      </c>
      <c r="H28" s="2" t="s">
        <v>266</v>
      </c>
      <c r="I28" s="17">
        <v>0</v>
      </c>
      <c r="J28" s="17"/>
      <c r="K28" s="17">
        <v>0</v>
      </c>
      <c r="L28" s="18" t="s">
        <v>330</v>
      </c>
    </row>
    <row r="29" spans="1:12" x14ac:dyDescent="0.25">
      <c r="A29" s="16">
        <v>28</v>
      </c>
      <c r="B29" s="2" t="s">
        <v>264</v>
      </c>
      <c r="C29" s="2" t="s">
        <v>293</v>
      </c>
      <c r="D29" s="2" t="s">
        <v>255</v>
      </c>
      <c r="E29" s="2">
        <v>15</v>
      </c>
      <c r="F29" s="2">
        <v>28</v>
      </c>
      <c r="G29" s="16" t="s">
        <v>329</v>
      </c>
      <c r="H29" s="2" t="s">
        <v>266</v>
      </c>
      <c r="I29" s="17">
        <v>0</v>
      </c>
      <c r="J29" s="17"/>
      <c r="K29" s="17">
        <v>0</v>
      </c>
      <c r="L29" s="18" t="s">
        <v>330</v>
      </c>
    </row>
    <row r="30" spans="1:12" x14ac:dyDescent="0.25">
      <c r="A30" s="16">
        <v>29</v>
      </c>
      <c r="B30" s="2" t="s">
        <v>264</v>
      </c>
      <c r="C30" s="2" t="s">
        <v>294</v>
      </c>
      <c r="D30" s="2" t="s">
        <v>255</v>
      </c>
      <c r="E30" s="2">
        <v>15</v>
      </c>
      <c r="F30" s="2">
        <v>29</v>
      </c>
      <c r="G30" s="16" t="s">
        <v>329</v>
      </c>
      <c r="H30" s="2" t="s">
        <v>266</v>
      </c>
      <c r="I30" s="17">
        <v>0</v>
      </c>
      <c r="J30" s="17"/>
      <c r="K30" s="17">
        <v>0</v>
      </c>
      <c r="L30" s="18" t="s">
        <v>330</v>
      </c>
    </row>
    <row r="31" spans="1:12" x14ac:dyDescent="0.25">
      <c r="A31" s="16">
        <v>30</v>
      </c>
      <c r="B31" s="2" t="s">
        <v>264</v>
      </c>
      <c r="C31" s="2" t="s">
        <v>295</v>
      </c>
      <c r="D31" s="2" t="s">
        <v>255</v>
      </c>
      <c r="E31" s="2">
        <v>15</v>
      </c>
      <c r="F31" s="2">
        <v>30</v>
      </c>
      <c r="G31" s="16" t="s">
        <v>329</v>
      </c>
      <c r="H31" s="2" t="s">
        <v>266</v>
      </c>
      <c r="I31" s="17">
        <v>0</v>
      </c>
      <c r="J31" s="17"/>
      <c r="K31" s="17">
        <v>0</v>
      </c>
      <c r="L31" s="18" t="s">
        <v>330</v>
      </c>
    </row>
    <row r="32" spans="1:12" x14ac:dyDescent="0.25">
      <c r="A32" s="16">
        <v>31</v>
      </c>
      <c r="B32" s="2" t="s">
        <v>264</v>
      </c>
      <c r="C32" s="2" t="s">
        <v>296</v>
      </c>
      <c r="D32" s="2" t="s">
        <v>255</v>
      </c>
      <c r="E32" s="2">
        <v>15</v>
      </c>
      <c r="F32" s="2">
        <v>31</v>
      </c>
      <c r="G32" s="16" t="s">
        <v>329</v>
      </c>
      <c r="H32" s="2" t="s">
        <v>266</v>
      </c>
      <c r="I32" s="17">
        <v>0</v>
      </c>
      <c r="J32" s="17"/>
      <c r="K32" s="17">
        <v>0</v>
      </c>
      <c r="L32" s="18" t="s">
        <v>330</v>
      </c>
    </row>
    <row r="33" spans="1:12" x14ac:dyDescent="0.25">
      <c r="A33" s="16">
        <v>32</v>
      </c>
      <c r="B33" s="2" t="s">
        <v>264</v>
      </c>
      <c r="C33" s="2" t="s">
        <v>297</v>
      </c>
      <c r="D33" s="2" t="s">
        <v>255</v>
      </c>
      <c r="E33" s="2">
        <v>15</v>
      </c>
      <c r="F33" s="2">
        <v>32</v>
      </c>
      <c r="G33" s="16" t="s">
        <v>329</v>
      </c>
      <c r="H33" s="2" t="s">
        <v>266</v>
      </c>
      <c r="I33" s="17">
        <v>0</v>
      </c>
      <c r="J33" s="17"/>
      <c r="K33" s="17">
        <v>0</v>
      </c>
      <c r="L33" s="18" t="s">
        <v>330</v>
      </c>
    </row>
    <row r="34" spans="1:12" x14ac:dyDescent="0.25">
      <c r="A34" s="16">
        <v>33</v>
      </c>
      <c r="B34" s="2" t="s">
        <v>264</v>
      </c>
      <c r="C34" s="2" t="s">
        <v>298</v>
      </c>
      <c r="D34" s="2" t="s">
        <v>255</v>
      </c>
      <c r="E34" s="2">
        <v>15</v>
      </c>
      <c r="F34" s="2">
        <v>33</v>
      </c>
      <c r="G34" s="16" t="s">
        <v>329</v>
      </c>
      <c r="H34" s="2" t="s">
        <v>266</v>
      </c>
      <c r="I34" s="17">
        <v>0</v>
      </c>
      <c r="J34" s="17"/>
      <c r="K34" s="17">
        <v>0</v>
      </c>
      <c r="L34" s="18" t="s">
        <v>330</v>
      </c>
    </row>
    <row r="35" spans="1:12" x14ac:dyDescent="0.25">
      <c r="A35" s="16">
        <v>34</v>
      </c>
      <c r="B35" s="2" t="s">
        <v>264</v>
      </c>
      <c r="C35" s="2" t="s">
        <v>299</v>
      </c>
      <c r="D35" s="2" t="s">
        <v>255</v>
      </c>
      <c r="E35" s="2">
        <v>15</v>
      </c>
      <c r="F35" s="2">
        <v>34</v>
      </c>
      <c r="G35" s="16" t="s">
        <v>329</v>
      </c>
      <c r="H35" s="2" t="s">
        <v>266</v>
      </c>
      <c r="I35" s="17">
        <v>0</v>
      </c>
      <c r="J35" s="17"/>
      <c r="K35" s="17">
        <v>0</v>
      </c>
      <c r="L35" s="18" t="s">
        <v>330</v>
      </c>
    </row>
    <row r="36" spans="1:12" x14ac:dyDescent="0.25">
      <c r="A36" s="16">
        <v>35</v>
      </c>
      <c r="B36" s="2" t="s">
        <v>264</v>
      </c>
      <c r="C36" s="2" t="s">
        <v>300</v>
      </c>
      <c r="D36" s="2" t="s">
        <v>255</v>
      </c>
      <c r="E36" s="2">
        <v>15</v>
      </c>
      <c r="F36" s="2">
        <v>35</v>
      </c>
      <c r="G36" s="16" t="s">
        <v>329</v>
      </c>
      <c r="H36" s="2" t="s">
        <v>266</v>
      </c>
      <c r="I36" s="17">
        <v>0</v>
      </c>
      <c r="J36" s="17"/>
      <c r="K36" s="17">
        <v>0</v>
      </c>
      <c r="L36" s="18" t="s">
        <v>330</v>
      </c>
    </row>
    <row r="37" spans="1:12" x14ac:dyDescent="0.25">
      <c r="A37" s="16">
        <v>36</v>
      </c>
      <c r="B37" s="2" t="s">
        <v>264</v>
      </c>
      <c r="C37" s="2" t="s">
        <v>301</v>
      </c>
      <c r="D37" s="2" t="s">
        <v>255</v>
      </c>
      <c r="E37" s="2">
        <v>15</v>
      </c>
      <c r="F37" s="2">
        <v>36</v>
      </c>
      <c r="G37" s="16" t="s">
        <v>329</v>
      </c>
      <c r="H37" s="2" t="s">
        <v>266</v>
      </c>
      <c r="I37" s="17">
        <v>0</v>
      </c>
      <c r="J37" s="17"/>
      <c r="K37" s="17">
        <v>0</v>
      </c>
      <c r="L37" s="18" t="s">
        <v>330</v>
      </c>
    </row>
    <row r="38" spans="1:12" x14ac:dyDescent="0.25">
      <c r="A38" s="16">
        <v>37</v>
      </c>
      <c r="B38" s="2" t="s">
        <v>264</v>
      </c>
      <c r="C38" s="2" t="s">
        <v>302</v>
      </c>
      <c r="D38" s="2" t="s">
        <v>255</v>
      </c>
      <c r="E38" s="2">
        <v>15</v>
      </c>
      <c r="F38" s="2">
        <v>37</v>
      </c>
      <c r="G38" s="16" t="s">
        <v>329</v>
      </c>
      <c r="H38" s="2" t="s">
        <v>266</v>
      </c>
      <c r="I38" s="17">
        <v>0</v>
      </c>
      <c r="J38" s="17"/>
      <c r="K38" s="17">
        <v>0</v>
      </c>
      <c r="L38" s="18" t="s">
        <v>330</v>
      </c>
    </row>
    <row r="39" spans="1:12" x14ac:dyDescent="0.25">
      <c r="A39" s="16">
        <v>38</v>
      </c>
      <c r="B39" s="2" t="s">
        <v>264</v>
      </c>
      <c r="C39" s="2" t="s">
        <v>303</v>
      </c>
      <c r="D39" s="2" t="s">
        <v>255</v>
      </c>
      <c r="E39" s="2">
        <v>15</v>
      </c>
      <c r="F39" s="2">
        <v>38</v>
      </c>
      <c r="G39" s="16" t="s">
        <v>329</v>
      </c>
      <c r="H39" s="2" t="s">
        <v>266</v>
      </c>
      <c r="I39" s="17">
        <v>0</v>
      </c>
      <c r="J39" s="17"/>
      <c r="K39" s="17">
        <v>0</v>
      </c>
      <c r="L39" s="18" t="s">
        <v>330</v>
      </c>
    </row>
    <row r="40" spans="1:12" x14ac:dyDescent="0.25">
      <c r="A40" s="16">
        <v>39</v>
      </c>
      <c r="B40" s="2" t="s">
        <v>264</v>
      </c>
      <c r="C40" s="2" t="s">
        <v>304</v>
      </c>
      <c r="D40" s="2" t="s">
        <v>255</v>
      </c>
      <c r="E40" s="2">
        <v>15</v>
      </c>
      <c r="F40" s="2">
        <v>39</v>
      </c>
      <c r="G40" s="16" t="s">
        <v>329</v>
      </c>
      <c r="H40" s="2" t="s">
        <v>266</v>
      </c>
      <c r="I40" s="17">
        <v>0</v>
      </c>
      <c r="J40" s="17"/>
      <c r="K40" s="17">
        <v>0</v>
      </c>
      <c r="L40" s="18" t="s">
        <v>330</v>
      </c>
    </row>
    <row r="41" spans="1:12" x14ac:dyDescent="0.25">
      <c r="A41" s="16">
        <v>40</v>
      </c>
      <c r="B41" s="2" t="s">
        <v>264</v>
      </c>
      <c r="C41" s="2" t="s">
        <v>305</v>
      </c>
      <c r="D41" s="2" t="s">
        <v>255</v>
      </c>
      <c r="E41" s="2">
        <v>15</v>
      </c>
      <c r="F41" s="2">
        <v>40</v>
      </c>
      <c r="G41" s="16" t="s">
        <v>329</v>
      </c>
      <c r="H41" s="2" t="s">
        <v>266</v>
      </c>
      <c r="I41" s="17">
        <v>0</v>
      </c>
      <c r="J41" s="17"/>
      <c r="K41" s="17">
        <v>0</v>
      </c>
      <c r="L41" s="18" t="s">
        <v>330</v>
      </c>
    </row>
    <row r="42" spans="1:12" x14ac:dyDescent="0.25">
      <c r="A42" s="16">
        <v>41</v>
      </c>
      <c r="B42" s="2" t="s">
        <v>264</v>
      </c>
      <c r="C42" s="2" t="s">
        <v>306</v>
      </c>
      <c r="D42" s="2" t="s">
        <v>255</v>
      </c>
      <c r="E42" s="2">
        <v>15</v>
      </c>
      <c r="F42" s="2">
        <v>41</v>
      </c>
      <c r="G42" s="16" t="s">
        <v>329</v>
      </c>
      <c r="H42" s="2" t="s">
        <v>266</v>
      </c>
      <c r="I42" s="17">
        <v>0</v>
      </c>
      <c r="J42" s="17"/>
      <c r="K42" s="17">
        <v>0</v>
      </c>
      <c r="L42" s="18" t="s">
        <v>330</v>
      </c>
    </row>
    <row r="43" spans="1:12" x14ac:dyDescent="0.25">
      <c r="A43" s="16">
        <v>42</v>
      </c>
      <c r="B43" s="2" t="s">
        <v>264</v>
      </c>
      <c r="C43" s="2" t="s">
        <v>307</v>
      </c>
      <c r="D43" s="2" t="s">
        <v>255</v>
      </c>
      <c r="E43" s="2">
        <v>15</v>
      </c>
      <c r="F43" s="2">
        <v>42</v>
      </c>
      <c r="G43" s="16" t="s">
        <v>329</v>
      </c>
      <c r="H43" s="2" t="s">
        <v>266</v>
      </c>
      <c r="I43" s="17">
        <v>0</v>
      </c>
      <c r="J43" s="17"/>
      <c r="K43" s="17">
        <v>0</v>
      </c>
      <c r="L43" s="18" t="s">
        <v>330</v>
      </c>
    </row>
    <row r="44" spans="1:12" x14ac:dyDescent="0.25">
      <c r="A44" s="16">
        <v>43</v>
      </c>
      <c r="B44" s="2" t="s">
        <v>264</v>
      </c>
      <c r="C44" s="2" t="s">
        <v>308</v>
      </c>
      <c r="D44" s="2" t="s">
        <v>255</v>
      </c>
      <c r="E44" s="2">
        <v>15</v>
      </c>
      <c r="F44" s="2">
        <v>43</v>
      </c>
      <c r="G44" s="16" t="s">
        <v>329</v>
      </c>
      <c r="H44" s="2" t="s">
        <v>266</v>
      </c>
      <c r="I44" s="17">
        <v>0</v>
      </c>
      <c r="J44" s="17"/>
      <c r="K44" s="17">
        <v>0</v>
      </c>
      <c r="L44" s="18" t="s">
        <v>330</v>
      </c>
    </row>
    <row r="45" spans="1:12" x14ac:dyDescent="0.25">
      <c r="A45" s="16">
        <v>44</v>
      </c>
      <c r="B45" s="2" t="s">
        <v>264</v>
      </c>
      <c r="C45" s="2" t="s">
        <v>309</v>
      </c>
      <c r="D45" s="2" t="s">
        <v>255</v>
      </c>
      <c r="E45" s="2">
        <v>15</v>
      </c>
      <c r="F45" s="2">
        <v>44</v>
      </c>
      <c r="G45" s="16" t="s">
        <v>329</v>
      </c>
      <c r="H45" s="2" t="s">
        <v>266</v>
      </c>
      <c r="I45" s="17">
        <v>0</v>
      </c>
      <c r="J45" s="17"/>
      <c r="K45" s="17">
        <v>0</v>
      </c>
      <c r="L45" s="18" t="s">
        <v>330</v>
      </c>
    </row>
    <row r="46" spans="1:12" x14ac:dyDescent="0.25">
      <c r="A46" s="16">
        <v>45</v>
      </c>
      <c r="B46" s="2" t="s">
        <v>264</v>
      </c>
      <c r="C46" s="2" t="s">
        <v>310</v>
      </c>
      <c r="D46" s="2" t="s">
        <v>255</v>
      </c>
      <c r="E46" s="2">
        <v>15</v>
      </c>
      <c r="F46" s="2">
        <v>45</v>
      </c>
      <c r="G46" s="16" t="s">
        <v>329</v>
      </c>
      <c r="H46" s="2" t="s">
        <v>266</v>
      </c>
      <c r="I46" s="17">
        <v>0</v>
      </c>
      <c r="J46" s="17"/>
      <c r="K46" s="17">
        <v>0</v>
      </c>
      <c r="L46" s="18" t="s">
        <v>330</v>
      </c>
    </row>
    <row r="47" spans="1:12" x14ac:dyDescent="0.25">
      <c r="A47" s="16">
        <v>46</v>
      </c>
      <c r="B47" s="2" t="s">
        <v>264</v>
      </c>
      <c r="C47" s="2" t="s">
        <v>311</v>
      </c>
      <c r="D47" s="2" t="s">
        <v>255</v>
      </c>
      <c r="E47" s="2">
        <v>18</v>
      </c>
      <c r="F47" s="2">
        <v>1</v>
      </c>
      <c r="G47" s="16" t="s">
        <v>329</v>
      </c>
      <c r="H47" s="2" t="s">
        <v>312</v>
      </c>
      <c r="I47" s="17">
        <v>2000</v>
      </c>
      <c r="J47" s="17"/>
      <c r="K47" s="17"/>
      <c r="L47" s="18" t="s">
        <v>330</v>
      </c>
    </row>
    <row r="48" spans="1:12" x14ac:dyDescent="0.25">
      <c r="A48" s="16">
        <v>47</v>
      </c>
      <c r="B48" s="2" t="s">
        <v>264</v>
      </c>
      <c r="C48" s="2" t="s">
        <v>313</v>
      </c>
      <c r="D48" s="2" t="s">
        <v>255</v>
      </c>
      <c r="E48" s="2">
        <v>18</v>
      </c>
      <c r="F48" s="2">
        <v>2</v>
      </c>
      <c r="G48" s="16" t="s">
        <v>329</v>
      </c>
      <c r="H48" s="2" t="s">
        <v>312</v>
      </c>
      <c r="I48" s="17">
        <v>5300</v>
      </c>
      <c r="J48" s="17"/>
      <c r="K48" s="17"/>
      <c r="L48" s="18" t="s">
        <v>330</v>
      </c>
    </row>
    <row r="49" spans="1:12" x14ac:dyDescent="0.25">
      <c r="A49" s="16">
        <v>48</v>
      </c>
      <c r="B49" s="2" t="s">
        <v>264</v>
      </c>
      <c r="C49" s="2" t="s">
        <v>314</v>
      </c>
      <c r="D49" s="2" t="s">
        <v>255</v>
      </c>
      <c r="E49" s="2">
        <v>18</v>
      </c>
      <c r="F49" s="2">
        <v>3</v>
      </c>
      <c r="G49" s="16" t="s">
        <v>329</v>
      </c>
      <c r="H49" s="2" t="s">
        <v>312</v>
      </c>
      <c r="I49" s="17">
        <v>1400</v>
      </c>
      <c r="J49" s="17"/>
      <c r="K49" s="17"/>
      <c r="L49" s="18" t="s">
        <v>330</v>
      </c>
    </row>
    <row r="50" spans="1:12" x14ac:dyDescent="0.25">
      <c r="A50" s="16">
        <v>49</v>
      </c>
      <c r="B50" s="2" t="s">
        <v>264</v>
      </c>
      <c r="C50" s="2" t="s">
        <v>315</v>
      </c>
      <c r="D50" s="2" t="s">
        <v>255</v>
      </c>
      <c r="E50" s="2">
        <v>18</v>
      </c>
      <c r="F50" s="2">
        <v>4</v>
      </c>
      <c r="G50" s="16" t="s">
        <v>329</v>
      </c>
      <c r="H50" s="2" t="s">
        <v>312</v>
      </c>
      <c r="I50" s="17">
        <v>5000</v>
      </c>
      <c r="J50" s="17"/>
      <c r="K50" s="17"/>
      <c r="L50" s="18" t="s">
        <v>330</v>
      </c>
    </row>
    <row r="51" spans="1:12" x14ac:dyDescent="0.25">
      <c r="A51" s="16">
        <v>50</v>
      </c>
      <c r="B51" s="2" t="s">
        <v>264</v>
      </c>
      <c r="C51" s="2" t="s">
        <v>316</v>
      </c>
      <c r="D51" s="2" t="s">
        <v>255</v>
      </c>
      <c r="E51" s="2">
        <v>18</v>
      </c>
      <c r="F51" s="2">
        <v>5</v>
      </c>
      <c r="G51" s="16" t="s">
        <v>329</v>
      </c>
      <c r="H51" s="2" t="s">
        <v>312</v>
      </c>
      <c r="I51" s="17">
        <v>0</v>
      </c>
      <c r="J51" s="17"/>
      <c r="K51" s="17">
        <v>0</v>
      </c>
      <c r="L51" s="18" t="s">
        <v>330</v>
      </c>
    </row>
    <row r="52" spans="1:12" x14ac:dyDescent="0.25">
      <c r="A52" s="16">
        <v>51</v>
      </c>
      <c r="B52" s="2" t="s">
        <v>264</v>
      </c>
      <c r="C52" s="2" t="s">
        <v>317</v>
      </c>
      <c r="D52" s="2" t="s">
        <v>255</v>
      </c>
      <c r="E52" s="2">
        <v>18</v>
      </c>
      <c r="F52" s="2">
        <v>6</v>
      </c>
      <c r="G52" s="16" t="s">
        <v>329</v>
      </c>
      <c r="H52" s="2" t="s">
        <v>312</v>
      </c>
      <c r="I52" s="17">
        <v>0</v>
      </c>
      <c r="J52" s="17"/>
      <c r="K52" s="17">
        <v>0</v>
      </c>
      <c r="L52" s="18" t="s">
        <v>330</v>
      </c>
    </row>
    <row r="53" spans="1:12" x14ac:dyDescent="0.25">
      <c r="A53" s="16">
        <v>52</v>
      </c>
      <c r="B53" s="2" t="s">
        <v>264</v>
      </c>
      <c r="C53" s="2" t="s">
        <v>318</v>
      </c>
      <c r="D53" s="2" t="s">
        <v>255</v>
      </c>
      <c r="E53" s="2">
        <v>18</v>
      </c>
      <c r="F53" s="2">
        <v>7</v>
      </c>
      <c r="G53" s="16" t="s">
        <v>329</v>
      </c>
      <c r="H53" s="2" t="s">
        <v>312</v>
      </c>
      <c r="I53" s="17">
        <v>0</v>
      </c>
      <c r="J53" s="17"/>
      <c r="K53" s="17">
        <v>0</v>
      </c>
      <c r="L53" s="18" t="s">
        <v>330</v>
      </c>
    </row>
    <row r="54" spans="1:12" x14ac:dyDescent="0.25">
      <c r="A54" s="16">
        <v>53</v>
      </c>
      <c r="B54" s="2" t="s">
        <v>264</v>
      </c>
      <c r="C54" s="2" t="s">
        <v>319</v>
      </c>
      <c r="D54" s="2" t="s">
        <v>255</v>
      </c>
      <c r="E54" s="2">
        <v>18</v>
      </c>
      <c r="F54" s="2">
        <v>8</v>
      </c>
      <c r="G54" s="16" t="s">
        <v>329</v>
      </c>
      <c r="H54" s="2" t="s">
        <v>312</v>
      </c>
      <c r="I54" s="17">
        <v>0</v>
      </c>
      <c r="J54" s="17"/>
      <c r="K54" s="17">
        <v>0</v>
      </c>
      <c r="L54" s="18" t="s">
        <v>330</v>
      </c>
    </row>
    <row r="55" spans="1:12" x14ac:dyDescent="0.25">
      <c r="A55" s="16">
        <v>54</v>
      </c>
      <c r="B55" s="2" t="s">
        <v>264</v>
      </c>
      <c r="C55" s="2" t="s">
        <v>320</v>
      </c>
      <c r="D55" s="2" t="s">
        <v>255</v>
      </c>
      <c r="E55" s="2">
        <v>18</v>
      </c>
      <c r="F55" s="2">
        <v>9</v>
      </c>
      <c r="G55" s="16" t="s">
        <v>329</v>
      </c>
      <c r="H55" s="2" t="s">
        <v>312</v>
      </c>
      <c r="I55" s="17">
        <v>0</v>
      </c>
      <c r="J55" s="17"/>
      <c r="K55" s="17">
        <v>0</v>
      </c>
      <c r="L55" s="18" t="s">
        <v>330</v>
      </c>
    </row>
    <row r="56" spans="1:12" x14ac:dyDescent="0.25">
      <c r="A56" s="16">
        <v>55</v>
      </c>
      <c r="B56" s="2" t="s">
        <v>264</v>
      </c>
      <c r="C56" s="2" t="s">
        <v>321</v>
      </c>
      <c r="D56" s="2" t="s">
        <v>255</v>
      </c>
      <c r="E56" s="2">
        <v>18</v>
      </c>
      <c r="F56" s="2">
        <v>10</v>
      </c>
      <c r="G56" s="16" t="s">
        <v>329</v>
      </c>
      <c r="H56" s="2" t="s">
        <v>312</v>
      </c>
      <c r="I56" s="17">
        <v>0</v>
      </c>
      <c r="J56" s="17"/>
      <c r="K56" s="17">
        <v>0</v>
      </c>
      <c r="L56" s="18" t="s">
        <v>330</v>
      </c>
    </row>
    <row r="57" spans="1:12" x14ac:dyDescent="0.25">
      <c r="A57" s="16">
        <v>56</v>
      </c>
      <c r="B57" s="2" t="s">
        <v>264</v>
      </c>
      <c r="C57" s="2" t="s">
        <v>322</v>
      </c>
      <c r="D57" s="2" t="s">
        <v>255</v>
      </c>
      <c r="E57" s="2">
        <v>18</v>
      </c>
      <c r="F57" s="2">
        <v>11</v>
      </c>
      <c r="G57" s="16" t="s">
        <v>329</v>
      </c>
      <c r="H57" s="2" t="s">
        <v>312</v>
      </c>
      <c r="I57" s="17">
        <v>19360</v>
      </c>
      <c r="J57" s="17"/>
      <c r="K57" s="17"/>
      <c r="L57" s="18" t="s">
        <v>330</v>
      </c>
    </row>
    <row r="58" spans="1:12" x14ac:dyDescent="0.25">
      <c r="A58" s="16">
        <v>57</v>
      </c>
      <c r="B58" s="2" t="s">
        <v>264</v>
      </c>
      <c r="C58" s="2" t="s">
        <v>323</v>
      </c>
      <c r="D58" s="2" t="s">
        <v>255</v>
      </c>
      <c r="E58" s="2">
        <v>18</v>
      </c>
      <c r="F58" s="2">
        <v>12</v>
      </c>
      <c r="G58" s="16" t="s">
        <v>329</v>
      </c>
      <c r="H58" s="2" t="s">
        <v>312</v>
      </c>
      <c r="I58" s="17">
        <v>9300</v>
      </c>
      <c r="J58" s="17"/>
      <c r="K58" s="17"/>
      <c r="L58" s="18" t="s">
        <v>330</v>
      </c>
    </row>
    <row r="59" spans="1:12" x14ac:dyDescent="0.25">
      <c r="A59" s="16">
        <v>58</v>
      </c>
      <c r="B59" s="2" t="s">
        <v>264</v>
      </c>
      <c r="C59" s="2" t="s">
        <v>324</v>
      </c>
      <c r="D59" s="2" t="s">
        <v>255</v>
      </c>
      <c r="E59" s="2">
        <v>18</v>
      </c>
      <c r="F59" s="2">
        <v>13</v>
      </c>
      <c r="G59" s="16" t="s">
        <v>329</v>
      </c>
      <c r="H59" s="2" t="s">
        <v>312</v>
      </c>
      <c r="I59" s="17">
        <v>0</v>
      </c>
      <c r="J59" s="17"/>
      <c r="K59" s="17">
        <v>0</v>
      </c>
      <c r="L59" s="18" t="s">
        <v>330</v>
      </c>
    </row>
    <row r="60" spans="1:12" x14ac:dyDescent="0.25">
      <c r="A60" s="16">
        <v>59</v>
      </c>
      <c r="B60" s="2" t="s">
        <v>264</v>
      </c>
      <c r="C60" s="2" t="s">
        <v>325</v>
      </c>
      <c r="D60" s="2" t="s">
        <v>255</v>
      </c>
      <c r="E60" s="2">
        <v>18</v>
      </c>
      <c r="F60" s="2">
        <v>14</v>
      </c>
      <c r="G60" s="16" t="s">
        <v>329</v>
      </c>
      <c r="H60" s="2" t="s">
        <v>312</v>
      </c>
      <c r="I60" s="17">
        <v>0</v>
      </c>
      <c r="J60" s="17"/>
      <c r="K60" s="17">
        <v>0</v>
      </c>
      <c r="L60" s="18" t="s">
        <v>330</v>
      </c>
    </row>
    <row r="61" spans="1:12" x14ac:dyDescent="0.25">
      <c r="A61" s="16">
        <v>60</v>
      </c>
      <c r="B61" s="2" t="s">
        <v>264</v>
      </c>
      <c r="C61" s="2" t="s">
        <v>326</v>
      </c>
      <c r="D61" s="2" t="s">
        <v>255</v>
      </c>
      <c r="E61" s="2">
        <v>18</v>
      </c>
      <c r="F61" s="2">
        <v>15</v>
      </c>
      <c r="G61" s="16" t="s">
        <v>329</v>
      </c>
      <c r="H61" s="2" t="s">
        <v>312</v>
      </c>
      <c r="I61" s="17">
        <v>14720</v>
      </c>
      <c r="J61" s="17"/>
      <c r="K61" s="17"/>
      <c r="L61" s="18" t="s">
        <v>330</v>
      </c>
    </row>
    <row r="62" spans="1:12" x14ac:dyDescent="0.25">
      <c r="A62" s="16">
        <v>61</v>
      </c>
      <c r="B62" s="2" t="s">
        <v>264</v>
      </c>
      <c r="C62" s="2" t="s">
        <v>327</v>
      </c>
      <c r="D62" s="2" t="s">
        <v>255</v>
      </c>
      <c r="E62" s="2">
        <v>18</v>
      </c>
      <c r="F62" s="2">
        <v>16</v>
      </c>
      <c r="G62" s="16" t="s">
        <v>329</v>
      </c>
      <c r="H62" s="2" t="s">
        <v>312</v>
      </c>
      <c r="I62" s="17">
        <v>25920</v>
      </c>
      <c r="J62" s="17"/>
      <c r="K62" s="17"/>
      <c r="L62" s="18" t="s">
        <v>330</v>
      </c>
    </row>
    <row r="63" spans="1:12" x14ac:dyDescent="0.25">
      <c r="A63" s="16">
        <v>62</v>
      </c>
      <c r="B63" s="2" t="s">
        <v>264</v>
      </c>
      <c r="C63" s="2" t="s">
        <v>328</v>
      </c>
      <c r="D63" s="2" t="s">
        <v>255</v>
      </c>
      <c r="E63" s="2">
        <v>18</v>
      </c>
      <c r="F63" s="2">
        <v>17</v>
      </c>
      <c r="G63" s="16" t="s">
        <v>329</v>
      </c>
      <c r="H63" s="2" t="s">
        <v>312</v>
      </c>
      <c r="I63" s="17">
        <v>2000</v>
      </c>
      <c r="J63" s="17"/>
      <c r="K63" s="17"/>
      <c r="L63" s="18" t="s">
        <v>330</v>
      </c>
    </row>
    <row r="64" spans="1:12" x14ac:dyDescent="0.25">
      <c r="A64" s="16">
        <v>63</v>
      </c>
      <c r="B64" s="2" t="s">
        <v>795</v>
      </c>
      <c r="C64" s="2" t="s">
        <v>796</v>
      </c>
      <c r="D64" s="2" t="s">
        <v>797</v>
      </c>
      <c r="E64" s="2"/>
      <c r="F64" s="2"/>
      <c r="G64" s="16" t="s">
        <v>798</v>
      </c>
      <c r="H64" s="2" t="s">
        <v>799</v>
      </c>
      <c r="I64" s="17">
        <v>6000</v>
      </c>
      <c r="J64" s="17"/>
      <c r="K64" s="17"/>
      <c r="L64" s="2" t="s">
        <v>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Reg.ug.- Javna nabava</vt:lpstr>
      <vt:lpstr>Reg.ug.Jednostavna nabava </vt:lpstr>
      <vt:lpstr>Ostali ugovori</vt:lpstr>
    </vt:vector>
  </TitlesOfParts>
  <Company>Karlovac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Kristijan Čujko</cp:lastModifiedBy>
  <cp:lastPrinted>2021-01-15T10:31:20Z</cp:lastPrinted>
  <dcterms:created xsi:type="dcterms:W3CDTF">2012-05-23T11:49:01Z</dcterms:created>
  <dcterms:modified xsi:type="dcterms:W3CDTF">2023-02-22T07:49:04Z</dcterms:modified>
</cp:coreProperties>
</file>