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175"/>
  </bookViews>
  <sheets>
    <sheet name="sheet" sheetId="2" r:id="rId1"/>
  </sheets>
  <definedNames>
    <definedName name="_xlnm.Print_Area" localSheetId="0">sheet!$A$1:$J$56</definedName>
    <definedName name="_xlnm.Print_Titles" localSheetId="0">sheet!$6:$6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2" i="2" l="1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7" i="2"/>
  <c r="H43" i="2" l="1"/>
  <c r="H44" i="2"/>
  <c r="H45" i="2" s="1"/>
</calcChain>
</file>

<file path=xl/sharedStrings.xml><?xml version="1.0" encoding="utf-8"?>
<sst xmlns="http://schemas.openxmlformats.org/spreadsheetml/2006/main" count="162" uniqueCount="98">
  <si>
    <t>Specifikacije</t>
  </si>
  <si>
    <t>Komada</t>
  </si>
  <si>
    <t>PDV</t>
  </si>
  <si>
    <t>Jed.mj.</t>
  </si>
  <si>
    <t xml:space="preserve">Iznos bez PDV-a </t>
  </si>
  <si>
    <t>Red.br.</t>
  </si>
  <si>
    <t>Naziv</t>
  </si>
  <si>
    <t>1.</t>
  </si>
  <si>
    <t xml:space="preserve">
</t>
  </si>
  <si>
    <t>UKUPNO</t>
  </si>
  <si>
    <t>JED. CIJENA (Euro, bez PDV-a), zaokružena na 2 decimale</t>
  </si>
  <si>
    <t>UKUPNO (Euro, bez PDV-a)</t>
  </si>
  <si>
    <t>Ponuditelj:</t>
  </si>
  <si>
    <t>Mjesto i datum:</t>
  </si>
  <si>
    <t>Potpis i pečat:</t>
  </si>
  <si>
    <t>Proizvođač/tehničke karakteristike ponuđene stavke*</t>
  </si>
  <si>
    <t>Oznaka nabave: 15/EV-B_2025</t>
  </si>
  <si>
    <t xml:space="preserve"> Prilog 2.6 - TROŠKOVNIK</t>
  </si>
  <si>
    <t xml:space="preserve">  Grupa 6: Potrošni elementi za spajanje i sklapanje komponenti edukacijskih robotskih modula</t>
  </si>
  <si>
    <t>komada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</si>
  <si>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</si>
  <si>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</si>
  <si>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</si>
  <si>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</si>
  <si>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</si>
  <si>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</si>
  <si>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</si>
  <si>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</si>
  <si>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</si>
  <si>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</si>
  <si>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</si>
  <si>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</si>
  <si>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</si>
  <si>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Samokočna matica</t>
  </si>
  <si>
    <t>Samokočna matica M2 (gumirana) - DIN985</t>
  </si>
  <si>
    <t>Samokočna matica M3 (gumirana) - DIN985</t>
  </si>
  <si>
    <t>Imbus vijak M2, duljina 40 mm
DIN912</t>
  </si>
  <si>
    <t>Imbus vijak M2, duljina 35 mm
DIN912</t>
  </si>
  <si>
    <t>Imbus vijak M2, duljina 30 mm
DIN912</t>
  </si>
  <si>
    <t>Imbus vijak M2, duljina 25 mm
DIN912</t>
  </si>
  <si>
    <t>Imbus vijak M2, duljina 20 mm
DIN912</t>
  </si>
  <si>
    <t>Imbus vijak M2, duljina 16 mm
DIN912</t>
  </si>
  <si>
    <t>Imbus vijak M2, duljina 14 mm
DIN912</t>
  </si>
  <si>
    <t>Imbus vijak M2, duljina 12 mm
DIN912</t>
  </si>
  <si>
    <t>Imbus vijak M2, duljina 10 mm
DIN912</t>
  </si>
  <si>
    <t>Imbus vijak M2, duljina 8 mm
DIN912</t>
  </si>
  <si>
    <t>Imbus vijak M2, duljina 6 mm
DIN912</t>
  </si>
  <si>
    <t>Imbus vijak M2, duljina 5 mm
DIN912</t>
  </si>
  <si>
    <t>Imbus vijak M2, duljina 4 mm
DIN912</t>
  </si>
  <si>
    <t>Ravna podloška</t>
  </si>
  <si>
    <t>Ravna podloška za M2
DIN125</t>
  </si>
  <si>
    <t>Ravna podloška za M3
DIN125</t>
  </si>
  <si>
    <t>Šesterokutni mjedeni odstojnik, žensko-ženski (FF) s unutarnjim navojem</t>
  </si>
  <si>
    <t>Šesterokutni odstojnik, FF s unutarnjim navojem: M2, duljine 20 mm</t>
  </si>
  <si>
    <t>Šesterokutni odstojnik, FF s unutarnjim navojem: M2, duljine 16 mm</t>
  </si>
  <si>
    <t>Šesterokutni odstojnik, FF s unutarnjim navojem: M2, duljine 12 mm</t>
  </si>
  <si>
    <t>Šesterokutni odstojnik, FF s unutarnjim navojem: M2, duljine 10 mm</t>
  </si>
  <si>
    <t>Šesterokutni odstojnik, FF s unutarnjim navojem: M2, duljine 8 mm</t>
  </si>
  <si>
    <t>Šesterokutni odstojnik, FF s unutarnjim navojem: M2, duljine 6 mm</t>
  </si>
  <si>
    <t>Šesterokutni odstojnik, FF s unutarnjim navojem: M2, duljine 4 mm</t>
  </si>
  <si>
    <t>Šesterokutni odstojnik, FF s unutarnjim navojem: M3, duljine 4 mm</t>
  </si>
  <si>
    <t>Šesterokutni odstojnik, FF s unutarnjim navojem: M3, duljine 30 mm</t>
  </si>
  <si>
    <t>Šesterokutni odstojnik, FF s unutarnjim navojem: M3, duljine 25 mm</t>
  </si>
  <si>
    <t>Šesterokutni odstojnik, FF s unutarnjim navojem: M3, duljine 20 mm</t>
  </si>
  <si>
    <t>Šesterokutni odstojnik, FF s unutarnjim navojem: M3, duljine 16 mm</t>
  </si>
  <si>
    <t>Šesterokutni odstojnik, FF s unutarnjim navojem: M3, duljine 12 mm</t>
  </si>
  <si>
    <t>Šesterokutni odstojnik, FF s unutarnjim navojem: M3, duljine 10 mm</t>
  </si>
  <si>
    <t>Šesterokutni odstojnik, FF s unutarnjim navojem: M3, duljine 8 mm</t>
  </si>
  <si>
    <t>Šesterokutni odstojnik, FF s unutarnjim navojem: M3, duljine 6 mm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</si>
  <si>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</si>
  <si>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</si>
  <si>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</si>
  <si>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</si>
  <si>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</si>
  <si>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</si>
  <si>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</si>
  <si>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</si>
  <si>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</si>
  <si>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</si>
  <si>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</si>
  <si>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</si>
  <si>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</si>
  <si>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</si>
  <si>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</si>
  <si>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</si>
  <si>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</si>
  <si>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</si>
  <si>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</si>
  <si>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</si>
  <si>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</si>
  <si>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Spojnica za LiPo bateriju</t>
  </si>
  <si>
    <t>Spojnica za LiPo bateriju, XT90 - muška + ženska</t>
  </si>
  <si>
    <t>komplet</t>
  </si>
  <si>
    <t>36.</t>
  </si>
  <si>
    <t>Spojnica za LiPo bateriju, XT90 - muška</t>
  </si>
  <si>
    <t>Termoskupljajući bužiri</t>
  </si>
  <si>
    <t>Komplet termoskupljajućih bužira različitih promjera - 800 komada</t>
  </si>
  <si>
    <t>Imbus vijak s metričkim navojem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</si>
</sst>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7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45</xdr:row>
      <xdr:rowOff>0</xdr:rowOff>
    </xdr:from>
    <xdr:ext cx="914400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CA57DFF-BE1A-42B8-987D-5BDCF36398C1}"/>
            </a:ext>
          </a:extLst>
        </xdr:cNvPr>
        <xdr:cNvSpPr txBox="1"/>
      </xdr:nvSpPr>
      <xdr:spPr>
        <a:xfrm>
          <a:off x="623455" y="7730836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hr-HR" sz="1100"/>
        </a:p>
      </xdr:txBody>
    </xdr:sp>
    <xdr:clientData/>
  </xdr:oneCellAnchor>
  <xdr:twoCellAnchor>
    <xdr:from>
      <xdr:col>0</xdr:col>
      <xdr:colOff>47203</xdr:colOff>
      <xdr:row>0</xdr:row>
      <xdr:rowOff>11615</xdr:rowOff>
    </xdr:from>
    <xdr:to>
      <xdr:col>2</xdr:col>
      <xdr:colOff>2491635</xdr:colOff>
      <xdr:row>0</xdr:row>
      <xdr:rowOff>1961802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C701A9E-25A8-4C03-8B81-F7438BFE3B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7203" y="11615"/>
          <a:ext cx="5431472" cy="1950187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5</xdr:col>
      <xdr:colOff>35717</xdr:colOff>
      <xdr:row>0</xdr:row>
      <xdr:rowOff>416719</xdr:rowOff>
    </xdr:from>
    <xdr:to>
      <xdr:col>6</xdr:col>
      <xdr:colOff>534357</xdr:colOff>
      <xdr:row>0</xdr:row>
      <xdr:rowOff>1603533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1A58A51-6C4D-4B56-8B38-866A7C296E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498" y="416719"/>
          <a:ext cx="4249109" cy="1190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J74"/>
  <sheetViews>
    <sheetView tabSelected="1" topLeftCell="A4" zoomScale="85" zoomScaleNormal="85" workbookViewId="0">
      <selection activeCell="K13" sqref="K13"/>
    </sheetView>
  </sheetViews>
  <sheetFormatPr defaultColWidth="9.140625" defaultRowHeight="15.75" x14ac:dyDescent="0.25"/>
  <cols>
    <col min="1" max="1" width="9.140625" style="6"/>
    <col min="2" max="2" width="44.28515625" style="6" customWidth="1"/>
    <col min="3" max="3" width="41.7109375" style="6" customWidth="1"/>
    <col min="4" max="4" width="15.42578125" style="6" customWidth="1"/>
    <col min="5" max="5" width="11.85546875" style="6" customWidth="1"/>
    <col min="6" max="6" width="56.28515625" style="6" customWidth="1"/>
    <col min="7" max="7" width="17.7109375" style="6" customWidth="1"/>
    <col min="8" max="8" width="18.5703125" style="6" customWidth="1"/>
    <col min="9" max="16384" width="9.140625" style="6"/>
  </cols>
  <sheetData>
    <row r="1" spans="1:10" ht="168.75" customHeight="1" x14ac:dyDescent="0.25">
      <c r="B1" s="11" t="s">
        <v>8</v>
      </c>
      <c r="C1" s="11"/>
      <c r="D1" s="11"/>
      <c r="E1" s="11"/>
      <c r="F1" s="11"/>
      <c r="G1" s="11"/>
      <c r="H1" s="11"/>
      <c r="J1"/>
    </row>
    <row r="2" spans="1:10" ht="24.95" customHeight="1" x14ac:dyDescent="0.25">
      <c r="A2" s="10"/>
      <c r="B2" s="17"/>
      <c r="C2" s="17"/>
      <c r="D2" s="17"/>
      <c r="E2" s="17"/>
      <c r="F2" s="17"/>
      <c r="G2" s="17"/>
      <c r="H2" s="17"/>
      <c r="J2"/>
    </row>
    <row r="3" spans="1:10" ht="24.95" customHeight="1" x14ac:dyDescent="0.25">
      <c r="A3" s="10"/>
      <c r="B3" s="17" t="s">
        <v>17</v>
      </c>
      <c r="C3" s="17"/>
      <c r="D3" s="17"/>
      <c r="E3" s="17"/>
      <c r="F3" s="17"/>
      <c r="G3" s="17"/>
      <c r="H3" s="17"/>
      <c r="J3"/>
    </row>
    <row r="4" spans="1:10" ht="24.95" customHeight="1" x14ac:dyDescent="0.25">
      <c r="A4" s="10"/>
      <c r="B4" s="17" t="s">
        <v>18</v>
      </c>
      <c r="C4" s="17"/>
      <c r="D4" s="17"/>
      <c r="E4" s="17"/>
      <c r="F4" s="17"/>
      <c r="G4" s="17"/>
      <c r="H4" s="17"/>
      <c r="J4"/>
    </row>
    <row r="5" spans="1:10" ht="24.95" customHeight="1" x14ac:dyDescent="0.25">
      <c r="A5" s="17" t="s">
        <v>16</v>
      </c>
      <c r="B5" s="18"/>
      <c r="C5" s="18"/>
      <c r="D5" s="18"/>
      <c r="E5" s="18"/>
      <c r="F5" s="18"/>
      <c r="G5" s="18"/>
      <c r="H5" s="18"/>
      <c r="J5"/>
    </row>
    <row r="6" spans="1:10" ht="124.5" customHeight="1" x14ac:dyDescent="0.25">
      <c r="A6" s="9" t="s">
        <v>5</v>
      </c>
      <c r="B6" s="9" t="s">
        <v>6</v>
      </c>
      <c r="C6" s="9" t="s">
        <v>0</v>
      </c>
      <c r="D6" s="2" t="s">
        <v>3</v>
      </c>
      <c r="E6" s="9" t="s">
        <v>1</v>
      </c>
      <c r="F6" s="9" t="s">
        <v>15</v>
      </c>
      <c r="G6" s="1" t="s">
        <v>10</v>
      </c>
      <c r="H6" s="1" t="s">
        <v>11</v>
      </c>
    </row>
    <row r="7" spans="1:10" ht="39" customHeight="1" x14ac:dyDescent="0.25">
      <c r="A7" s="10" t="s">
        <v>7</v>
      </c>
      <c r="B7" s="15" t="s">
        <v>97</v>
      </c>
      <c r="C7" s="15" t="s">
        <v>36</v>
      </c>
      <c r="D7" s="10" t="s">
        <v>19</v>
      </c>
      <c r="E7" s="10">
        <v>50</v>
      </c>
      <c r="F7" s="10"/>
      <c r="G7" s="16"/>
      <c r="H7" s="16">
        <f>SUM(E7*G7)</f>
        <v>0</v>
      </c>
    </row>
    <row r="8" spans="1:10" ht="39" customHeight="1" x14ac:dyDescent="0.25">
      <c r="A8" s="10" t="s">
        <v>20</v>
      </c>
      <c r="B8" s="15" t="s">
        <v>97</v>
      </c>
      <c r="C8" s="15" t="s">
        <v>37</v>
      </c>
      <c r="D8" s="10" t="s">
        <v>19</v>
      </c>
      <c r="E8" s="10">
        <v>50</v>
      </c>
      <c r="F8" s="10"/>
      <c r="G8" s="16"/>
      <c r="H8" s="16">
        <f t="shared" ref="H8:H41" si="0">SUM(E8*G8)</f>
        <v>0</v>
      </c>
    </row>
    <row r="9" spans="1:10" ht="39" customHeight="1" x14ac:dyDescent="0.25">
      <c r="A9" s="10" t="s">
        <v>21</v>
      </c>
      <c r="B9" s="15" t="s">
        <v>97</v>
      </c>
      <c r="C9" s="15" t="s">
        <v>38</v>
      </c>
      <c r="D9" s="10" t="s">
        <v>19</v>
      </c>
      <c r="E9" s="10">
        <v>150</v>
      </c>
      <c r="F9" s="10"/>
      <c r="G9" s="16"/>
      <c r="H9" s="16">
        <f t="shared" si="0"/>
        <v>0</v>
      </c>
    </row>
    <row r="10" spans="1:10" ht="39" customHeight="1" x14ac:dyDescent="0.25">
      <c r="A10" s="10" t="s">
        <v>22</v>
      </c>
      <c r="B10" s="15" t="s">
        <v>97</v>
      </c>
      <c r="C10" s="15" t="s">
        <v>39</v>
      </c>
      <c r="D10" s="10" t="s">
        <v>19</v>
      </c>
      <c r="E10" s="10">
        <v>150</v>
      </c>
      <c r="F10" s="10"/>
      <c r="G10" s="16"/>
      <c r="H10" s="16">
        <f t="shared" si="0"/>
        <v>0</v>
      </c>
    </row>
    <row r="11" spans="1:10" ht="39" customHeight="1" x14ac:dyDescent="0.25">
      <c r="A11" s="10" t="s">
        <v>23</v>
      </c>
      <c r="B11" s="15" t="s">
        <v>97</v>
      </c>
      <c r="C11" s="15" t="s">
        <v>40</v>
      </c>
      <c r="D11" s="10" t="s">
        <v>19</v>
      </c>
      <c r="E11" s="10">
        <v>200</v>
      </c>
      <c r="F11" s="10"/>
      <c r="G11" s="16"/>
      <c r="H11" s="16">
        <f t="shared" si="0"/>
        <v>0</v>
      </c>
    </row>
    <row r="12" spans="1:10" ht="39" customHeight="1" x14ac:dyDescent="0.25">
      <c r="A12" s="10" t="s">
        <v>24</v>
      </c>
      <c r="B12" s="15" t="s">
        <v>97</v>
      </c>
      <c r="C12" s="15" t="s">
        <v>41</v>
      </c>
      <c r="D12" s="10" t="s">
        <v>19</v>
      </c>
      <c r="E12" s="10">
        <v>300</v>
      </c>
      <c r="F12" s="10"/>
      <c r="G12" s="16"/>
      <c r="H12" s="16">
        <f t="shared" si="0"/>
        <v>0</v>
      </c>
    </row>
    <row r="13" spans="1:10" ht="39" customHeight="1" x14ac:dyDescent="0.25">
      <c r="A13" s="10" t="s">
        <v>25</v>
      </c>
      <c r="B13" s="15" t="s">
        <v>97</v>
      </c>
      <c r="C13" s="15" t="s">
        <v>42</v>
      </c>
      <c r="D13" s="10" t="s">
        <v>19</v>
      </c>
      <c r="E13" s="10">
        <v>50</v>
      </c>
      <c r="F13" s="10"/>
      <c r="G13" s="16"/>
      <c r="H13" s="16">
        <f t="shared" si="0"/>
        <v>0</v>
      </c>
    </row>
    <row r="14" spans="1:10" ht="39" customHeight="1" x14ac:dyDescent="0.25">
      <c r="A14" s="10" t="s">
        <v>26</v>
      </c>
      <c r="B14" s="15" t="s">
        <v>97</v>
      </c>
      <c r="C14" s="15" t="s">
        <v>43</v>
      </c>
      <c r="D14" s="10" t="s">
        <v>19</v>
      </c>
      <c r="E14" s="10">
        <v>300</v>
      </c>
      <c r="F14" s="10"/>
      <c r="G14" s="16"/>
      <c r="H14" s="16">
        <f t="shared" si="0"/>
        <v>0</v>
      </c>
    </row>
    <row r="15" spans="1:10" ht="39" customHeight="1" x14ac:dyDescent="0.25">
      <c r="A15" s="10" t="s">
        <v>27</v>
      </c>
      <c r="B15" s="15" t="s">
        <v>97</v>
      </c>
      <c r="C15" s="15" t="s">
        <v>44</v>
      </c>
      <c r="D15" s="10" t="s">
        <v>19</v>
      </c>
      <c r="E15" s="10">
        <v>300</v>
      </c>
      <c r="F15" s="10"/>
      <c r="G15" s="16"/>
      <c r="H15" s="16">
        <f t="shared" si="0"/>
        <v>0</v>
      </c>
    </row>
    <row r="16" spans="1:10" ht="39" customHeight="1" x14ac:dyDescent="0.25">
      <c r="A16" s="10" t="s">
        <v>28</v>
      </c>
      <c r="B16" s="15" t="s">
        <v>97</v>
      </c>
      <c r="C16" s="15" t="s">
        <v>45</v>
      </c>
      <c r="D16" s="10" t="s">
        <v>19</v>
      </c>
      <c r="E16" s="10">
        <v>200</v>
      </c>
      <c r="F16" s="10"/>
      <c r="G16" s="16"/>
      <c r="H16" s="16">
        <f t="shared" si="0"/>
        <v>0</v>
      </c>
    </row>
    <row r="17" spans="1:8" ht="39" customHeight="1" x14ac:dyDescent="0.25">
      <c r="A17" s="10" t="s">
        <v>29</v>
      </c>
      <c r="B17" s="15" t="s">
        <v>97</v>
      </c>
      <c r="C17" s="15" t="s">
        <v>46</v>
      </c>
      <c r="D17" s="10" t="s">
        <v>19</v>
      </c>
      <c r="E17" s="10">
        <v>200</v>
      </c>
      <c r="F17" s="10"/>
      <c r="G17" s="16"/>
      <c r="H17" s="16">
        <f t="shared" si="0"/>
        <v>0</v>
      </c>
    </row>
    <row r="18" spans="1:8" ht="39" customHeight="1" x14ac:dyDescent="0.25">
      <c r="A18" s="10" t="s">
        <v>30</v>
      </c>
      <c r="B18" s="15" t="s">
        <v>97</v>
      </c>
      <c r="C18" s="15" t="s">
        <v>47</v>
      </c>
      <c r="D18" s="10" t="s">
        <v>19</v>
      </c>
      <c r="E18" s="10">
        <v>100</v>
      </c>
      <c r="F18" s="10"/>
      <c r="G18" s="16"/>
      <c r="H18" s="16">
        <f t="shared" si="0"/>
        <v>0</v>
      </c>
    </row>
    <row r="19" spans="1:8" ht="39" customHeight="1" x14ac:dyDescent="0.25">
      <c r="A19" s="10" t="s">
        <v>31</v>
      </c>
      <c r="B19" s="15" t="s">
        <v>97</v>
      </c>
      <c r="C19" s="15" t="s">
        <v>48</v>
      </c>
      <c r="D19" s="10" t="s">
        <v>19</v>
      </c>
      <c r="E19" s="10">
        <v>100</v>
      </c>
      <c r="F19" s="10"/>
      <c r="G19" s="16"/>
      <c r="H19" s="16">
        <f t="shared" si="0"/>
        <v>0</v>
      </c>
    </row>
    <row r="20" spans="1:8" ht="39" customHeight="1" x14ac:dyDescent="0.25">
      <c r="A20" s="10" t="s">
        <v>32</v>
      </c>
      <c r="B20" s="15" t="s">
        <v>33</v>
      </c>
      <c r="C20" s="15" t="s">
        <v>34</v>
      </c>
      <c r="D20" s="10" t="s">
        <v>19</v>
      </c>
      <c r="E20" s="10">
        <v>400</v>
      </c>
      <c r="F20" s="10"/>
      <c r="G20" s="16"/>
      <c r="H20" s="16">
        <f t="shared" si="0"/>
        <v>0</v>
      </c>
    </row>
    <row r="21" spans="1:8" ht="39" customHeight="1" x14ac:dyDescent="0.25">
      <c r="A21" s="10" t="s">
        <v>69</v>
      </c>
      <c r="B21" s="15" t="s">
        <v>33</v>
      </c>
      <c r="C21" s="15" t="s">
        <v>35</v>
      </c>
      <c r="D21" s="10" t="s">
        <v>19</v>
      </c>
      <c r="E21" s="10">
        <v>500</v>
      </c>
      <c r="F21" s="10"/>
      <c r="G21" s="16"/>
      <c r="H21" s="16">
        <f t="shared" si="0"/>
        <v>0</v>
      </c>
    </row>
    <row r="22" spans="1:8" ht="39" customHeight="1" x14ac:dyDescent="0.25">
      <c r="A22" s="10" t="s">
        <v>70</v>
      </c>
      <c r="B22" s="15" t="s">
        <v>49</v>
      </c>
      <c r="C22" s="15" t="s">
        <v>50</v>
      </c>
      <c r="D22" s="10" t="s">
        <v>19</v>
      </c>
      <c r="E22" s="10">
        <v>300</v>
      </c>
      <c r="F22" s="10"/>
      <c r="G22" s="16"/>
      <c r="H22" s="16">
        <f t="shared" si="0"/>
        <v>0</v>
      </c>
    </row>
    <row r="23" spans="1:8" ht="39" customHeight="1" x14ac:dyDescent="0.25">
      <c r="A23" s="10" t="s">
        <v>71</v>
      </c>
      <c r="B23" s="15" t="s">
        <v>49</v>
      </c>
      <c r="C23" s="15" t="s">
        <v>51</v>
      </c>
      <c r="D23" s="10" t="s">
        <v>19</v>
      </c>
      <c r="E23" s="10">
        <v>300</v>
      </c>
      <c r="F23" s="10"/>
      <c r="G23" s="16"/>
      <c r="H23" s="16">
        <f t="shared" si="0"/>
        <v>0</v>
      </c>
    </row>
    <row r="24" spans="1:8" ht="39" customHeight="1" x14ac:dyDescent="0.25">
      <c r="A24" s="10" t="s">
        <v>72</v>
      </c>
      <c r="B24" s="15" t="s">
        <v>52</v>
      </c>
      <c r="C24" s="15" t="s">
        <v>53</v>
      </c>
      <c r="D24" s="10" t="s">
        <v>19</v>
      </c>
      <c r="E24" s="10">
        <v>30</v>
      </c>
      <c r="F24" s="10"/>
      <c r="G24" s="16"/>
      <c r="H24" s="16">
        <f t="shared" si="0"/>
        <v>0</v>
      </c>
    </row>
    <row r="25" spans="1:8" ht="39" customHeight="1" x14ac:dyDescent="0.25">
      <c r="A25" s="10" t="s">
        <v>73</v>
      </c>
      <c r="B25" s="15" t="s">
        <v>52</v>
      </c>
      <c r="C25" s="15" t="s">
        <v>54</v>
      </c>
      <c r="D25" s="10" t="s">
        <v>19</v>
      </c>
      <c r="E25" s="10">
        <v>60</v>
      </c>
      <c r="F25" s="10"/>
      <c r="G25" s="16"/>
      <c r="H25" s="16">
        <f t="shared" si="0"/>
        <v>0</v>
      </c>
    </row>
    <row r="26" spans="1:8" ht="39" customHeight="1" x14ac:dyDescent="0.25">
      <c r="A26" s="10" t="s">
        <v>74</v>
      </c>
      <c r="B26" s="15" t="s">
        <v>52</v>
      </c>
      <c r="C26" s="15" t="s">
        <v>55</v>
      </c>
      <c r="D26" s="10" t="s">
        <v>19</v>
      </c>
      <c r="E26" s="10">
        <v>120</v>
      </c>
      <c r="F26" s="10"/>
      <c r="G26" s="16"/>
      <c r="H26" s="16">
        <f t="shared" si="0"/>
        <v>0</v>
      </c>
    </row>
    <row r="27" spans="1:8" ht="39" customHeight="1" x14ac:dyDescent="0.25">
      <c r="A27" s="10" t="s">
        <v>75</v>
      </c>
      <c r="B27" s="15" t="s">
        <v>52</v>
      </c>
      <c r="C27" s="15" t="s">
        <v>56</v>
      </c>
      <c r="D27" s="10" t="s">
        <v>19</v>
      </c>
      <c r="E27" s="10">
        <v>120</v>
      </c>
      <c r="F27" s="10"/>
      <c r="G27" s="16"/>
      <c r="H27" s="16">
        <f t="shared" si="0"/>
        <v>0</v>
      </c>
    </row>
    <row r="28" spans="1:8" ht="39" customHeight="1" x14ac:dyDescent="0.25">
      <c r="A28" s="10" t="s">
        <v>76</v>
      </c>
      <c r="B28" s="15" t="s">
        <v>52</v>
      </c>
      <c r="C28" s="15" t="s">
        <v>57</v>
      </c>
      <c r="D28" s="10" t="s">
        <v>19</v>
      </c>
      <c r="E28" s="10">
        <v>90</v>
      </c>
      <c r="F28" s="10"/>
      <c r="G28" s="16"/>
      <c r="H28" s="16">
        <f t="shared" si="0"/>
        <v>0</v>
      </c>
    </row>
    <row r="29" spans="1:8" ht="39" customHeight="1" x14ac:dyDescent="0.25">
      <c r="A29" s="10" t="s">
        <v>77</v>
      </c>
      <c r="B29" s="15" t="s">
        <v>52</v>
      </c>
      <c r="C29" s="15" t="s">
        <v>58</v>
      </c>
      <c r="D29" s="10" t="s">
        <v>19</v>
      </c>
      <c r="E29" s="10">
        <v>90</v>
      </c>
      <c r="F29" s="10"/>
      <c r="G29" s="16"/>
      <c r="H29" s="16">
        <f t="shared" si="0"/>
        <v>0</v>
      </c>
    </row>
    <row r="30" spans="1:8" ht="39" customHeight="1" x14ac:dyDescent="0.25">
      <c r="A30" s="10" t="s">
        <v>78</v>
      </c>
      <c r="B30" s="15" t="s">
        <v>52</v>
      </c>
      <c r="C30" s="15" t="s">
        <v>59</v>
      </c>
      <c r="D30" s="10" t="s">
        <v>19</v>
      </c>
      <c r="E30" s="10">
        <v>50</v>
      </c>
      <c r="F30" s="10"/>
      <c r="G30" s="16"/>
      <c r="H30" s="16">
        <f t="shared" si="0"/>
        <v>0</v>
      </c>
    </row>
    <row r="31" spans="1:8" ht="39" customHeight="1" x14ac:dyDescent="0.25">
      <c r="A31" s="10" t="s">
        <v>79</v>
      </c>
      <c r="B31" s="15" t="s">
        <v>52</v>
      </c>
      <c r="C31" s="15" t="s">
        <v>61</v>
      </c>
      <c r="D31" s="10" t="s">
        <v>19</v>
      </c>
      <c r="E31" s="10">
        <v>20</v>
      </c>
      <c r="F31" s="10"/>
      <c r="G31" s="16"/>
      <c r="H31" s="16">
        <f t="shared" si="0"/>
        <v>0</v>
      </c>
    </row>
    <row r="32" spans="1:8" ht="39" customHeight="1" x14ac:dyDescent="0.25">
      <c r="A32" s="10" t="s">
        <v>80</v>
      </c>
      <c r="B32" s="15" t="s">
        <v>52</v>
      </c>
      <c r="C32" s="15" t="s">
        <v>62</v>
      </c>
      <c r="D32" s="10" t="s">
        <v>19</v>
      </c>
      <c r="E32" s="10">
        <v>50</v>
      </c>
      <c r="F32" s="10"/>
      <c r="G32" s="16"/>
      <c r="H32" s="16">
        <f t="shared" si="0"/>
        <v>0</v>
      </c>
    </row>
    <row r="33" spans="1:8" ht="39" customHeight="1" x14ac:dyDescent="0.25">
      <c r="A33" s="10" t="s">
        <v>81</v>
      </c>
      <c r="B33" s="15" t="s">
        <v>52</v>
      </c>
      <c r="C33" s="15" t="s">
        <v>63</v>
      </c>
      <c r="D33" s="10" t="s">
        <v>19</v>
      </c>
      <c r="E33" s="10">
        <v>50</v>
      </c>
      <c r="F33" s="10"/>
      <c r="G33" s="16"/>
      <c r="H33" s="16">
        <f t="shared" si="0"/>
        <v>0</v>
      </c>
    </row>
    <row r="34" spans="1:8" ht="39" customHeight="1" x14ac:dyDescent="0.25">
      <c r="A34" s="6" t="s">
        <v>82</v>
      </c>
      <c r="B34" s="15" t="s">
        <v>52</v>
      </c>
      <c r="C34" s="15" t="s">
        <v>64</v>
      </c>
      <c r="D34" s="10" t="s">
        <v>19</v>
      </c>
      <c r="E34" s="10">
        <v>60</v>
      </c>
      <c r="F34" s="10"/>
      <c r="G34" s="16"/>
      <c r="H34" s="16">
        <f t="shared" si="0"/>
        <v>0</v>
      </c>
    </row>
    <row r="35" spans="1:8" ht="39" customHeight="1" x14ac:dyDescent="0.25">
      <c r="A35" s="10" t="s">
        <v>83</v>
      </c>
      <c r="B35" s="15" t="s">
        <v>52</v>
      </c>
      <c r="C35" s="15" t="s">
        <v>65</v>
      </c>
      <c r="D35" s="10" t="s">
        <v>19</v>
      </c>
      <c r="E35" s="10">
        <v>60</v>
      </c>
      <c r="F35" s="10"/>
      <c r="G35" s="16"/>
      <c r="H35" s="16">
        <f t="shared" si="0"/>
        <v>0</v>
      </c>
    </row>
    <row r="36" spans="1:8" ht="39" customHeight="1" x14ac:dyDescent="0.25">
      <c r="A36" s="10" t="s">
        <v>84</v>
      </c>
      <c r="B36" s="15" t="s">
        <v>52</v>
      </c>
      <c r="C36" s="15" t="s">
        <v>66</v>
      </c>
      <c r="D36" s="10" t="s">
        <v>19</v>
      </c>
      <c r="E36" s="10">
        <v>60</v>
      </c>
      <c r="F36" s="10"/>
      <c r="G36" s="16"/>
      <c r="H36" s="16">
        <f t="shared" si="0"/>
        <v>0</v>
      </c>
    </row>
    <row r="37" spans="1:8" ht="39" customHeight="1" x14ac:dyDescent="0.25">
      <c r="A37" s="10" t="s">
        <v>85</v>
      </c>
      <c r="B37" s="15" t="s">
        <v>52</v>
      </c>
      <c r="C37" s="15" t="s">
        <v>67</v>
      </c>
      <c r="D37" s="10" t="s">
        <v>19</v>
      </c>
      <c r="E37" s="10">
        <v>60</v>
      </c>
      <c r="F37" s="10"/>
      <c r="G37" s="16"/>
      <c r="H37" s="16">
        <f t="shared" si="0"/>
        <v>0</v>
      </c>
    </row>
    <row r="38" spans="1:8" ht="39" customHeight="1" x14ac:dyDescent="0.25">
      <c r="A38" s="10" t="s">
        <v>86</v>
      </c>
      <c r="B38" s="15" t="s">
        <v>52</v>
      </c>
      <c r="C38" s="15" t="s">
        <v>68</v>
      </c>
      <c r="D38" s="10" t="s">
        <v>19</v>
      </c>
      <c r="E38" s="10">
        <v>60</v>
      </c>
      <c r="F38" s="10"/>
      <c r="G38" s="16"/>
      <c r="H38" s="16">
        <f t="shared" si="0"/>
        <v>0</v>
      </c>
    </row>
    <row r="39" spans="1:8" ht="39" customHeight="1" x14ac:dyDescent="0.25">
      <c r="A39" s="10" t="s">
        <v>87</v>
      </c>
      <c r="B39" s="15" t="s">
        <v>52</v>
      </c>
      <c r="C39" s="15" t="s">
        <v>60</v>
      </c>
      <c r="D39" s="10" t="s">
        <v>19</v>
      </c>
      <c r="E39" s="10">
        <v>50</v>
      </c>
      <c r="F39" s="10"/>
      <c r="G39" s="16"/>
      <c r="H39" s="16">
        <f t="shared" si="0"/>
        <v>0</v>
      </c>
    </row>
    <row r="40" spans="1:8" ht="39" customHeight="1" x14ac:dyDescent="0.25">
      <c r="A40" s="10" t="s">
        <v>88</v>
      </c>
      <c r="B40" s="15" t="s">
        <v>90</v>
      </c>
      <c r="C40" s="15" t="s">
        <v>94</v>
      </c>
      <c r="D40" s="10" t="s">
        <v>19</v>
      </c>
      <c r="E40" s="10">
        <v>10</v>
      </c>
      <c r="F40" s="10"/>
      <c r="G40" s="16"/>
      <c r="H40" s="16">
        <f t="shared" si="0"/>
        <v>0</v>
      </c>
    </row>
    <row r="41" spans="1:8" ht="39" customHeight="1" x14ac:dyDescent="0.25">
      <c r="A41" s="10" t="s">
        <v>89</v>
      </c>
      <c r="B41" s="15" t="s">
        <v>90</v>
      </c>
      <c r="C41" s="15" t="s">
        <v>91</v>
      </c>
      <c r="D41" s="10" t="s">
        <v>92</v>
      </c>
      <c r="E41" s="10">
        <v>10</v>
      </c>
      <c r="F41" s="10"/>
      <c r="G41" s="16"/>
      <c r="H41" s="16">
        <f t="shared" si="0"/>
        <v>0</v>
      </c>
    </row>
    <row r="42" spans="1:8" ht="39" customHeight="1" x14ac:dyDescent="0.25">
      <c r="A42" s="10" t="s">
        <v>93</v>
      </c>
      <c r="B42" s="15" t="s">
        <v>95</v>
      </c>
      <c r="C42" s="15" t="s">
        <v>96</v>
      </c>
      <c r="D42" s="10" t="s">
        <v>92</v>
      </c>
      <c r="E42" s="10">
        <v>3</v>
      </c>
      <c r="F42" s="10"/>
      <c r="G42" s="16"/>
      <c r="H42" s="16">
        <f>SUM(E42*G42)</f>
        <v>0</v>
      </c>
    </row>
    <row r="43" spans="1:8" ht="23.25" customHeight="1" x14ac:dyDescent="0.25">
      <c r="B43" s="3"/>
      <c r="C43" s="3"/>
      <c r="D43" s="4"/>
      <c r="E43" s="4"/>
      <c r="F43" s="4"/>
      <c r="G43" s="13" t="s">
        <v>4</v>
      </c>
      <c r="H43" s="7">
        <f>SUM(H7:H42)</f>
        <v>0</v>
      </c>
    </row>
    <row r="44" spans="1:8" ht="23.25" customHeight="1" x14ac:dyDescent="0.25">
      <c r="B44" s="5"/>
      <c r="C44" s="5"/>
      <c r="E44" s="5"/>
      <c r="F44" s="5"/>
      <c r="G44" s="8" t="s">
        <v>2</v>
      </c>
      <c r="H44" s="8">
        <f>SUM(H43*0.25)</f>
        <v>0</v>
      </c>
    </row>
    <row r="45" spans="1:8" ht="23.25" customHeight="1" x14ac:dyDescent="0.25">
      <c r="B45" s="5"/>
      <c r="C45" s="5"/>
      <c r="E45" s="5"/>
      <c r="F45" s="5"/>
      <c r="G45" s="8" t="s">
        <v>9</v>
      </c>
      <c r="H45" s="8">
        <f>SUM(H43:H44)</f>
        <v>0</v>
      </c>
    </row>
    <row r="48" spans="1:8" x14ac:dyDescent="0.25">
      <c r="B48" s="14"/>
    </row>
    <row r="50" spans="1:8" x14ac:dyDescent="0.25">
      <c r="A50" s="12"/>
      <c r="B50" s="14" t="s">
        <v>12</v>
      </c>
      <c r="C50" s="14"/>
      <c r="D50" s="12"/>
      <c r="E50" s="12"/>
      <c r="F50" s="12"/>
      <c r="G50" s="12"/>
      <c r="H50" s="12"/>
    </row>
    <row r="51" spans="1:8" ht="36.75" customHeight="1" x14ac:dyDescent="0.25">
      <c r="A51" s="12"/>
      <c r="B51" s="14" t="s">
        <v>13</v>
      </c>
      <c r="C51" s="14"/>
      <c r="D51" s="12"/>
      <c r="E51" s="12"/>
      <c r="F51" s="12"/>
      <c r="G51" s="12"/>
      <c r="H51" s="12"/>
    </row>
    <row r="52" spans="1:8" ht="27.75" customHeight="1" x14ac:dyDescent="0.25">
      <c r="A52" s="12"/>
      <c r="B52" s="14" t="s">
        <v>14</v>
      </c>
      <c r="C52" s="14"/>
      <c r="D52" s="12"/>
      <c r="E52" s="12"/>
      <c r="F52" s="12"/>
      <c r="G52" s="12"/>
      <c r="H52" s="12"/>
    </row>
    <row r="53" spans="1:8" x14ac:dyDescent="0.25">
      <c r="A53" s="12"/>
      <c r="B53" s="14"/>
      <c r="C53" s="14"/>
      <c r="D53" s="12"/>
      <c r="E53" s="12"/>
      <c r="F53" s="12"/>
      <c r="G53" s="12"/>
      <c r="H53" s="12"/>
    </row>
    <row r="54" spans="1:8" x14ac:dyDescent="0.25">
      <c r="A54" s="12"/>
      <c r="B54" s="14"/>
      <c r="C54" s="14"/>
      <c r="D54" s="12"/>
      <c r="E54" s="12"/>
      <c r="F54" s="12"/>
      <c r="G54" s="12"/>
      <c r="H54" s="12"/>
    </row>
    <row r="55" spans="1:8" x14ac:dyDescent="0.25">
      <c r="A55" s="12"/>
      <c r="B55" s="12"/>
      <c r="C55" s="12"/>
      <c r="D55" s="12"/>
      <c r="E55" s="12"/>
      <c r="F55" s="12"/>
      <c r="G55" s="12"/>
      <c r="H55" s="12"/>
    </row>
    <row r="56" spans="1:8" x14ac:dyDescent="0.25">
      <c r="A56" s="12"/>
      <c r="B56" s="12"/>
      <c r="C56" s="12"/>
      <c r="D56" s="12"/>
      <c r="E56" s="12"/>
      <c r="F56" s="12"/>
      <c r="G56" s="12"/>
      <c r="H56" s="12"/>
    </row>
    <row r="57" spans="1:8" x14ac:dyDescent="0.25">
      <c r="A57" s="12"/>
      <c r="B57" s="12"/>
      <c r="C57" s="12"/>
      <c r="D57" s="12"/>
      <c r="E57" s="12"/>
      <c r="F57" s="12"/>
      <c r="G57" s="12"/>
      <c r="H57" s="12"/>
    </row>
    <row r="63" spans="1:8" ht="21" customHeight="1" x14ac:dyDescent="0.25"/>
    <row r="67" ht="4.5" customHeight="1" x14ac:dyDescent="0.25"/>
    <row r="68" hidden="1" x14ac:dyDescent="0.25"/>
    <row r="69" hidden="1" x14ac:dyDescent="0.25"/>
    <row r="70" ht="2.25" hidden="1" customHeight="1" x14ac:dyDescent="0.25"/>
    <row r="71" hidden="1" x14ac:dyDescent="0.25"/>
    <row r="72" ht="30" hidden="1" customHeight="1" x14ac:dyDescent="0.25"/>
    <row r="73" hidden="1" x14ac:dyDescent="0.25"/>
    <row r="74" ht="111" customHeight="1" x14ac:dyDescent="0.25"/>
  </sheetData>
  <mergeCells count="4">
    <mergeCell ref="B2:H2"/>
    <mergeCell ref="B3:H3"/>
    <mergeCell ref="B4:H4"/>
    <mergeCell ref="A5:H5"/>
  </mergeCells>
  <pageMargins left="0.39370078740157483" right="0.59055118110236227" top="0.74803149606299213" bottom="0.74803149606299213" header="0.31496062992125984" footer="0.31496062992125984"/>
  <pageSetup paperSize="9"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</vt:lpstr>
      <vt:lpstr>sheet!Print_Area</vt:lpstr>
      <vt:lpstr>sheet!Print_Titles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2020-09-25T10:29:20Z</dcterms:created>
  <dcterms:modified xsi:type="dcterms:W3CDTF">2025-02-26T08:21:59Z</dcterms:modified>
</cp:coreProperties>
</file>