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35" windowHeight="11760"/>
  </bookViews>
  <sheets>
    <sheet name="Registar ugovora" sheetId="1" r:id="rId1"/>
  </sheets>
  <calcPr calcId="145621"/>
</workbook>
</file>

<file path=xl/calcChain.xml><?xml version="1.0" encoding="utf-8"?>
<calcChain xmlns="http://schemas.openxmlformats.org/spreadsheetml/2006/main">
  <c r="G12" i="1" l="1"/>
  <c r="L12" i="1"/>
  <c r="L8" i="1" l="1"/>
</calcChain>
</file>

<file path=xl/sharedStrings.xml><?xml version="1.0" encoding="utf-8"?>
<sst xmlns="http://schemas.openxmlformats.org/spreadsheetml/2006/main" count="120" uniqueCount="100">
  <si>
    <t>R. broj.</t>
  </si>
  <si>
    <t>Predmet ugovora</t>
  </si>
  <si>
    <t>Evidencijski broj nabave</t>
  </si>
  <si>
    <t>Broj objave</t>
  </si>
  <si>
    <t>Vrsta postupka</t>
  </si>
  <si>
    <t>Datum sklapanja ugovora</t>
  </si>
  <si>
    <t>Rok na koji je ugovor sklopljen</t>
  </si>
  <si>
    <t>Naziv ponuditelja</t>
  </si>
  <si>
    <t>Konačni datum isporuke robe, pružanja usluga ili izvođenja radova</t>
  </si>
  <si>
    <t>Konačni (isplaćeni) iznos</t>
  </si>
  <si>
    <t>1.</t>
  </si>
  <si>
    <t>otvoreni postupak</t>
  </si>
  <si>
    <t>Iznos sklopljenog ugovora ili okvirnog sporazuma (bez PDV-a)</t>
  </si>
  <si>
    <t>Iznos sklopljenog ugovora ili okvirnog sporazuma (s PDV-om)</t>
  </si>
  <si>
    <t>Napomena</t>
  </si>
  <si>
    <t>20.05.2015.</t>
  </si>
  <si>
    <t>1 godina</t>
  </si>
  <si>
    <t>Opskrba električnom energijom</t>
  </si>
  <si>
    <t>Objedinjeni postupak koji je proveo Državni ured za središnju javnu nabavu</t>
  </si>
  <si>
    <t>Izrada projektne dokumentacije – glavni i izvedbeni projekt te troškovnici – rekonstrukcija zgrade Veleučilišta u Karlovcu</t>
  </si>
  <si>
    <t xml:space="preserve">2/EV-M_2014 </t>
  </si>
  <si>
    <t>2014/S 002-0035898</t>
  </si>
  <si>
    <t>22.10.2014.</t>
  </si>
  <si>
    <t xml:space="preserve">Agora d.o.o., Smičiklasova 7a, 47000 Karlovac </t>
  </si>
  <si>
    <t>2.</t>
  </si>
  <si>
    <t>6 mjeseci aneks ugovora 24.02.2015., 03.06.2015., 21.09.2015.</t>
  </si>
  <si>
    <t>20.11.2015.</t>
  </si>
  <si>
    <t>I) Ugovori o javnoj nabavi</t>
  </si>
  <si>
    <t>30 dana</t>
  </si>
  <si>
    <t>12 mjeseci</t>
  </si>
  <si>
    <t>Opskrba prirodnim plinom</t>
  </si>
  <si>
    <t>Usluge prijevoza autobusima s vozačem</t>
  </si>
  <si>
    <t>Uređenje zgrade nastavnih kabineta i laboratorija – kemijski laboratoriji</t>
  </si>
  <si>
    <t>3/EV-M_2013</t>
  </si>
  <si>
    <t>2013/S 002-00009905</t>
  </si>
  <si>
    <t>28.03.2013.</t>
  </si>
  <si>
    <t>60 dana</t>
  </si>
  <si>
    <t>AB gradnja, d.o.o., Dr. Vladka Mačeka 26A,                 47 000 Karlovac</t>
  </si>
  <si>
    <t>28.06.2013.</t>
  </si>
  <si>
    <t>1/EV-M_2013</t>
  </si>
  <si>
    <t>2013/S 002-0028497</t>
  </si>
  <si>
    <t>14.05.2013.</t>
  </si>
  <si>
    <t>Zajednica ponuditelja Profectio energija d.o.o. i Korlea d.o.o, Josipa Marohnića 1, Zagreb</t>
  </si>
  <si>
    <t>31.05.2014.</t>
  </si>
  <si>
    <t>Građevinski i obrtnički radovni na uređenju pročelja zgrade nastavih kabineta i laboratorija</t>
  </si>
  <si>
    <t>4/EV-M_2013</t>
  </si>
  <si>
    <t>2013/S 002-0042638</t>
  </si>
  <si>
    <t>21.06.2013.</t>
  </si>
  <si>
    <t>Kolos d.o.o., Jozefinska cesta 53, 47250 Duga Resa</t>
  </si>
  <si>
    <t>02.10.2013.</t>
  </si>
  <si>
    <t>2/EV-M_2013</t>
  </si>
  <si>
    <t>2013/S 003-0073654</t>
  </si>
  <si>
    <t>18.07.2013.</t>
  </si>
  <si>
    <t>Montogim plinara d.o.o., Trg Ante Starčevića 2, Sveta Nedjelja</t>
  </si>
  <si>
    <t>30.06.2014.</t>
  </si>
  <si>
    <t>11/EV-M_2013</t>
  </si>
  <si>
    <t>2013/S 003-0097052</t>
  </si>
  <si>
    <t>06.11.2013.</t>
  </si>
  <si>
    <t>AUTOPROMET d.d., Petra Svačića 7, 47240 Slunj</t>
  </si>
  <si>
    <t>Laboratorijski namještaj i oprema</t>
  </si>
  <si>
    <t xml:space="preserve">9/EV-M_2013 </t>
  </si>
  <si>
    <t>2014/S 003-0002083</t>
  </si>
  <si>
    <t>10.01.2014.</t>
  </si>
  <si>
    <t>40 dana</t>
  </si>
  <si>
    <t>G-M laboratorijska oprema d.o.o., G. Zdenčina, Ante Starčevića 1, 10450 Jastrebarsko</t>
  </si>
  <si>
    <t>28.02.2014.</t>
  </si>
  <si>
    <t>3.</t>
  </si>
  <si>
    <t>4.</t>
  </si>
  <si>
    <t>5.</t>
  </si>
  <si>
    <t>6.</t>
  </si>
  <si>
    <t>7.</t>
  </si>
  <si>
    <t>8.</t>
  </si>
  <si>
    <t xml:space="preserve">Temeljem članka 21. Zakona o javnoj nabavi (NN 90/11, 83/13, 143/13 i 13/14), objavljujemo REGISTAR UGOVORA O JAVNOJ NABAVI I OKVIRNIH SPORAZUMA kako slijedi </t>
  </si>
  <si>
    <t>05.11.2014.</t>
  </si>
  <si>
    <t>HEP-OPSKRBA d.o.o. Zagreb, Grada Vukovara 37</t>
  </si>
  <si>
    <t>9.</t>
  </si>
  <si>
    <t>10.</t>
  </si>
  <si>
    <t>Poštanske usluge</t>
  </si>
  <si>
    <t>DUSJN 15/2015</t>
  </si>
  <si>
    <t>HP – Hrvatska pošta d.d., 10 000 Zagreb, Jurišićeva 13</t>
  </si>
  <si>
    <t>31.05.2016.</t>
  </si>
  <si>
    <t>DUSJN 11/2015</t>
  </si>
  <si>
    <t>01.06.2016.</t>
  </si>
  <si>
    <t>31.03.2018.</t>
  </si>
  <si>
    <t>02.05.2016.</t>
  </si>
  <si>
    <t>24.02.2018.</t>
  </si>
  <si>
    <t>2 godine          (1 godina+10 mjeseci)</t>
  </si>
  <si>
    <t xml:space="preserve">11. </t>
  </si>
  <si>
    <t>Nabava usluga u pokretnoj elektroničkoj mreži</t>
  </si>
  <si>
    <t>Broj ugovora UJN-BSS 459/2016</t>
  </si>
  <si>
    <t>04.11.2016.</t>
  </si>
  <si>
    <t>31.12.2017.</t>
  </si>
  <si>
    <t>Hrvatski telekom d.d. , R.F. Mihanovića 9, Zagreb</t>
  </si>
  <si>
    <t>12.</t>
  </si>
  <si>
    <t>DUSJN 7/2016-M</t>
  </si>
  <si>
    <t>04.11.2017.</t>
  </si>
  <si>
    <t>31.10.2019.</t>
  </si>
  <si>
    <t xml:space="preserve">Međimurje – Plin d.o.o., Obrtnička 4, Čakovec, </t>
  </si>
  <si>
    <t>DUSJN 9/2015</t>
  </si>
  <si>
    <r>
      <t>Broj ugovora UJN-</t>
    </r>
    <r>
      <rPr>
        <sz val="10"/>
        <color theme="1"/>
        <rFont val="Calibri"/>
        <family val="2"/>
        <charset val="238"/>
        <scheme val="minor"/>
      </rPr>
      <t>KLASA: 406-09/17-01/1
URBROJ: 2133-61-01-17-01</t>
    </r>
    <r>
      <rPr>
        <sz val="11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</si>
</sst>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0" fontId="0" fillId="0" borderId="1" xfId="0" applyBorder="1" applyAlignment="1">
      <alignment horizontal="right"/>
    </xf>
    <xf numFmtId="4" fontId="0" fillId="0" borderId="0" xfId="0" applyNumberFormat="1"/>
    <xf numFmtId="0" fontId="3" fillId="0" borderId="1" xfId="0" applyFont="1" applyFill="1" applyBorder="1"/>
    <xf numFmtId="4" fontId="3" fillId="0" borderId="1" xfId="0" applyNumberFormat="1" applyFont="1" applyBorder="1"/>
    <xf numFmtId="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4" fontId="0" fillId="0" borderId="1" xfId="0" applyNumberFormat="1" applyFill="1" applyBorder="1"/>
    <xf numFmtId="0" fontId="0" fillId="0" borderId="1" xfId="0" applyFill="1" applyBorder="1"/>
    <xf numFmtId="4" fontId="0" fillId="0" borderId="1" xfId="0" applyNumberFormat="1" applyFont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tabSelected="1" topLeftCell="A13" workbookViewId="0">
      <selection activeCell="H22" sqref="H22"/>
    </sheetView>
  </sheetViews>
  <sheetFormatPr defaultRowHeight="15" x14ac:dyDescent="0.25"/>
  <cols>
    <col min="1" max="1" width="7.28515625" bestFit="1" customWidth="1"/>
    <col min="2" max="2" width="27.140625" customWidth="1"/>
    <col min="3" max="3" width="17.42578125" customWidth="1"/>
    <col min="4" max="4" width="20.5703125" customWidth="1"/>
    <col min="5" max="5" width="17.140625" customWidth="1"/>
    <col min="6" max="7" width="18.28515625" customWidth="1"/>
    <col min="8" max="8" width="13.85546875" customWidth="1"/>
    <col min="9" max="9" width="13.42578125" customWidth="1"/>
    <col min="10" max="10" width="23.42578125" customWidth="1"/>
    <col min="11" max="11" width="21.5703125" customWidth="1"/>
    <col min="12" max="12" width="14.7109375" customWidth="1"/>
    <col min="13" max="13" width="23" customWidth="1"/>
  </cols>
  <sheetData>
    <row r="1" spans="1:14" ht="51.75" customHeight="1" x14ac:dyDescent="0.3">
      <c r="A1" s="20" t="s">
        <v>72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4" ht="18.75" x14ac:dyDescent="0.3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4" ht="18.75" x14ac:dyDescent="0.3">
      <c r="A3" s="19" t="s">
        <v>27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5" spans="1:14" ht="75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12</v>
      </c>
      <c r="G5" s="1" t="s">
        <v>13</v>
      </c>
      <c r="H5" s="1" t="s">
        <v>5</v>
      </c>
      <c r="I5" s="1" t="s">
        <v>6</v>
      </c>
      <c r="J5" s="1" t="s">
        <v>7</v>
      </c>
      <c r="K5" s="1" t="s">
        <v>8</v>
      </c>
      <c r="L5" s="1" t="s">
        <v>9</v>
      </c>
      <c r="M5" s="1" t="s">
        <v>14</v>
      </c>
    </row>
    <row r="6" spans="1:14" ht="45" x14ac:dyDescent="0.25">
      <c r="A6" s="2" t="s">
        <v>10</v>
      </c>
      <c r="B6" s="3" t="s">
        <v>32</v>
      </c>
      <c r="C6" s="2" t="s">
        <v>33</v>
      </c>
      <c r="D6" s="2" t="s">
        <v>34</v>
      </c>
      <c r="E6" s="2" t="s">
        <v>11</v>
      </c>
      <c r="F6" s="4">
        <v>501365.4</v>
      </c>
      <c r="G6" s="4">
        <v>626706.75</v>
      </c>
      <c r="H6" s="5" t="s">
        <v>35</v>
      </c>
      <c r="I6" s="5" t="s">
        <v>36</v>
      </c>
      <c r="J6" s="3" t="s">
        <v>37</v>
      </c>
      <c r="K6" s="11" t="s">
        <v>38</v>
      </c>
      <c r="L6" s="12">
        <v>581290.89</v>
      </c>
      <c r="M6" s="1"/>
    </row>
    <row r="7" spans="1:14" ht="60" x14ac:dyDescent="0.25">
      <c r="A7" s="2" t="s">
        <v>24</v>
      </c>
      <c r="B7" s="3" t="s">
        <v>17</v>
      </c>
      <c r="C7" s="2" t="s">
        <v>39</v>
      </c>
      <c r="D7" s="2" t="s">
        <v>40</v>
      </c>
      <c r="E7" s="2" t="s">
        <v>11</v>
      </c>
      <c r="F7" s="4">
        <v>74778.8</v>
      </c>
      <c r="G7" s="4">
        <v>93473.5</v>
      </c>
      <c r="H7" s="5" t="s">
        <v>41</v>
      </c>
      <c r="I7" s="5" t="s">
        <v>29</v>
      </c>
      <c r="J7" s="3" t="s">
        <v>42</v>
      </c>
      <c r="K7" s="11" t="s">
        <v>43</v>
      </c>
      <c r="L7" s="4">
        <v>105164.82</v>
      </c>
      <c r="M7" s="1"/>
    </row>
    <row r="8" spans="1:14" ht="60" x14ac:dyDescent="0.25">
      <c r="A8" s="2" t="s">
        <v>66</v>
      </c>
      <c r="B8" s="3" t="s">
        <v>44</v>
      </c>
      <c r="C8" s="2" t="s">
        <v>45</v>
      </c>
      <c r="D8" s="2" t="s">
        <v>46</v>
      </c>
      <c r="E8" s="2" t="s">
        <v>11</v>
      </c>
      <c r="F8" s="4">
        <v>141440.1</v>
      </c>
      <c r="G8" s="4">
        <v>176800.13</v>
      </c>
      <c r="H8" s="5" t="s">
        <v>47</v>
      </c>
      <c r="I8" s="5" t="s">
        <v>28</v>
      </c>
      <c r="J8" s="3" t="s">
        <v>48</v>
      </c>
      <c r="K8" s="13" t="s">
        <v>49</v>
      </c>
      <c r="L8" s="4">
        <f>152223.34*1.25</f>
        <v>190279.17499999999</v>
      </c>
      <c r="M8" s="1"/>
    </row>
    <row r="9" spans="1:14" ht="45" x14ac:dyDescent="0.25">
      <c r="A9" s="2" t="s">
        <v>67</v>
      </c>
      <c r="B9" s="3" t="s">
        <v>30</v>
      </c>
      <c r="C9" s="2" t="s">
        <v>50</v>
      </c>
      <c r="D9" s="2" t="s">
        <v>51</v>
      </c>
      <c r="E9" s="2" t="s">
        <v>11</v>
      </c>
      <c r="F9" s="4">
        <v>170155.63</v>
      </c>
      <c r="G9" s="4">
        <v>212694.54</v>
      </c>
      <c r="H9" s="5" t="s">
        <v>52</v>
      </c>
      <c r="I9" s="5" t="s">
        <v>29</v>
      </c>
      <c r="J9" s="3" t="s">
        <v>53</v>
      </c>
      <c r="K9" s="2" t="s">
        <v>54</v>
      </c>
      <c r="L9" s="4">
        <v>150999.38</v>
      </c>
      <c r="M9" s="1"/>
    </row>
    <row r="10" spans="1:14" ht="30" x14ac:dyDescent="0.25">
      <c r="A10" s="2" t="s">
        <v>68</v>
      </c>
      <c r="B10" s="3" t="s">
        <v>31</v>
      </c>
      <c r="C10" s="2" t="s">
        <v>55</v>
      </c>
      <c r="D10" s="2" t="s">
        <v>56</v>
      </c>
      <c r="E10" s="2" t="s">
        <v>11</v>
      </c>
      <c r="F10" s="14">
        <v>75311.8</v>
      </c>
      <c r="G10" s="4">
        <v>94139.75</v>
      </c>
      <c r="H10" s="5" t="s">
        <v>57</v>
      </c>
      <c r="I10" s="5" t="s">
        <v>29</v>
      </c>
      <c r="J10" s="3" t="s">
        <v>58</v>
      </c>
      <c r="K10" s="2" t="s">
        <v>73</v>
      </c>
      <c r="L10" s="4">
        <v>61983.38</v>
      </c>
      <c r="M10" s="1"/>
    </row>
    <row r="11" spans="1:14" ht="75" x14ac:dyDescent="0.25">
      <c r="A11" s="2" t="s">
        <v>69</v>
      </c>
      <c r="B11" s="3" t="s">
        <v>59</v>
      </c>
      <c r="C11" s="2" t="s">
        <v>60</v>
      </c>
      <c r="D11" s="2" t="s">
        <v>61</v>
      </c>
      <c r="E11" s="2" t="s">
        <v>11</v>
      </c>
      <c r="F11" s="4">
        <v>365000</v>
      </c>
      <c r="G11" s="4">
        <v>456250</v>
      </c>
      <c r="H11" s="5" t="s">
        <v>62</v>
      </c>
      <c r="I11" s="5" t="s">
        <v>63</v>
      </c>
      <c r="J11" s="3" t="s">
        <v>64</v>
      </c>
      <c r="K11" s="7" t="s">
        <v>65</v>
      </c>
      <c r="L11" s="8">
        <v>456250</v>
      </c>
      <c r="M11" s="1"/>
    </row>
    <row r="12" spans="1:14" ht="60" x14ac:dyDescent="0.25">
      <c r="A12" s="2" t="s">
        <v>70</v>
      </c>
      <c r="B12" s="3" t="s">
        <v>17</v>
      </c>
      <c r="C12" s="2"/>
      <c r="D12" s="2"/>
      <c r="E12" s="2" t="s">
        <v>11</v>
      </c>
      <c r="F12" s="4"/>
      <c r="G12" s="4" t="e">
        <f>#REF!</f>
        <v>#REF!</v>
      </c>
      <c r="H12" s="5" t="s">
        <v>15</v>
      </c>
      <c r="I12" s="5" t="s">
        <v>16</v>
      </c>
      <c r="J12" s="3" t="s">
        <v>74</v>
      </c>
      <c r="K12" s="7" t="s">
        <v>80</v>
      </c>
      <c r="L12" s="8" t="e">
        <f>#REF!</f>
        <v>#REF!</v>
      </c>
      <c r="M12" s="9" t="s">
        <v>18</v>
      </c>
      <c r="N12" s="6"/>
    </row>
    <row r="13" spans="1:14" ht="90" x14ac:dyDescent="0.25">
      <c r="A13" s="2" t="s">
        <v>71</v>
      </c>
      <c r="B13" s="3" t="s">
        <v>19</v>
      </c>
      <c r="C13" s="2" t="s">
        <v>20</v>
      </c>
      <c r="D13" s="2" t="s">
        <v>21</v>
      </c>
      <c r="E13" s="2" t="s">
        <v>11</v>
      </c>
      <c r="F13" s="4">
        <v>253150</v>
      </c>
      <c r="G13" s="4">
        <v>316437.5</v>
      </c>
      <c r="H13" s="5" t="s">
        <v>22</v>
      </c>
      <c r="I13" s="3" t="s">
        <v>25</v>
      </c>
      <c r="J13" s="3" t="s">
        <v>23</v>
      </c>
      <c r="K13" s="10" t="s">
        <v>26</v>
      </c>
      <c r="L13" s="8">
        <v>316362.5</v>
      </c>
      <c r="M13" s="4"/>
    </row>
    <row r="14" spans="1:14" ht="60" x14ac:dyDescent="0.25">
      <c r="A14" s="13" t="s">
        <v>75</v>
      </c>
      <c r="B14" s="15" t="s">
        <v>17</v>
      </c>
      <c r="C14" s="13" t="s">
        <v>81</v>
      </c>
      <c r="D14" s="2"/>
      <c r="E14" s="2"/>
      <c r="F14" s="2"/>
      <c r="G14" s="2"/>
      <c r="H14" s="16" t="s">
        <v>82</v>
      </c>
      <c r="I14" s="17" t="s">
        <v>86</v>
      </c>
      <c r="J14" s="3" t="s">
        <v>74</v>
      </c>
      <c r="K14" s="2" t="s">
        <v>83</v>
      </c>
      <c r="L14" s="2"/>
      <c r="M14" s="3" t="s">
        <v>18</v>
      </c>
    </row>
    <row r="15" spans="1:14" ht="60" x14ac:dyDescent="0.25">
      <c r="A15" s="13" t="s">
        <v>76</v>
      </c>
      <c r="B15" s="15" t="s">
        <v>77</v>
      </c>
      <c r="C15" s="2" t="s">
        <v>78</v>
      </c>
      <c r="D15" s="2"/>
      <c r="E15" s="2"/>
      <c r="F15" s="2"/>
      <c r="G15" s="2"/>
      <c r="H15" s="5" t="s">
        <v>84</v>
      </c>
      <c r="I15" s="17" t="s">
        <v>86</v>
      </c>
      <c r="J15" s="3" t="s">
        <v>79</v>
      </c>
      <c r="K15" s="2" t="s">
        <v>85</v>
      </c>
      <c r="L15" s="2"/>
      <c r="M15" s="3" t="s">
        <v>18</v>
      </c>
    </row>
    <row r="16" spans="1:14" ht="60" x14ac:dyDescent="0.25">
      <c r="A16" s="13" t="s">
        <v>87</v>
      </c>
      <c r="B16" s="15" t="s">
        <v>88</v>
      </c>
      <c r="C16" s="3" t="s">
        <v>98</v>
      </c>
      <c r="D16" s="2"/>
      <c r="E16" s="2"/>
      <c r="F16" s="2"/>
      <c r="G16" s="3" t="s">
        <v>89</v>
      </c>
      <c r="H16" s="3" t="s">
        <v>90</v>
      </c>
      <c r="I16" s="3" t="s">
        <v>91</v>
      </c>
      <c r="J16" s="3" t="s">
        <v>92</v>
      </c>
      <c r="K16" s="3" t="s">
        <v>91</v>
      </c>
      <c r="L16" s="3"/>
      <c r="M16" s="3" t="s">
        <v>18</v>
      </c>
    </row>
    <row r="17" spans="1:13" s="21" customFormat="1" ht="83.25" x14ac:dyDescent="0.25">
      <c r="A17" s="15" t="s">
        <v>93</v>
      </c>
      <c r="B17" s="15" t="s">
        <v>30</v>
      </c>
      <c r="C17" s="15" t="s">
        <v>94</v>
      </c>
      <c r="D17" s="3"/>
      <c r="E17" s="3"/>
      <c r="F17" s="3"/>
      <c r="G17" s="3" t="s">
        <v>99</v>
      </c>
      <c r="H17" s="17" t="s">
        <v>95</v>
      </c>
      <c r="I17" s="3" t="s">
        <v>96</v>
      </c>
      <c r="J17" s="15" t="s">
        <v>97</v>
      </c>
      <c r="K17" s="3" t="s">
        <v>96</v>
      </c>
      <c r="L17" s="3"/>
      <c r="M17" s="3" t="s">
        <v>18</v>
      </c>
    </row>
  </sheetData>
  <mergeCells count="3">
    <mergeCell ref="A2:L2"/>
    <mergeCell ref="A3:L3"/>
    <mergeCell ref="A1:M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Registar ugovora</vt:lpstr>
    </vt:vector>
  </TitlesOfParts>
  <Company>Karlovac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Nikolina Vojak</dc:creator>
  <cp:lastModifiedBy>Maja Mikšić</cp:lastModifiedBy>
  <cp:lastPrinted>2016-01-15T13:54:25Z</cp:lastPrinted>
  <dcterms:created xsi:type="dcterms:W3CDTF">2012-05-23T11:49:01Z</dcterms:created>
  <dcterms:modified xsi:type="dcterms:W3CDTF">2018-02-27T10:18:37Z</dcterms:modified>
</cp:coreProperties>
</file>