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lalandzak\Desktop\Trošenje sredstava\"/>
    </mc:Choice>
  </mc:AlternateContent>
  <xr:revisionPtr revIDLastSave="0" documentId="13_ncr:1_{BB3637A9-94D7-474F-A00B-C5E3C260DEF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KATEGORIJA 1" sheetId="1" r:id="rId1"/>
    <sheet name="KATEGORIJA 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64" i="1" l="1"/>
  <c r="D132" i="1" l="1"/>
  <c r="D127" i="1"/>
  <c r="D123" i="1"/>
  <c r="D116" i="1"/>
  <c r="D87" i="1"/>
  <c r="D60" i="1"/>
  <c r="D101" i="1"/>
  <c r="D91" i="1"/>
  <c r="D55" i="1"/>
  <c r="D67" i="1"/>
  <c r="D49" i="1"/>
  <c r="A11" i="2"/>
  <c r="D145" i="1" l="1"/>
  <c r="D136" i="1"/>
  <c r="D110" i="1"/>
  <c r="D155" i="1" l="1"/>
  <c r="D106" i="1" l="1"/>
  <c r="D75" i="1"/>
  <c r="D65" i="1"/>
</calcChain>
</file>

<file path=xl/sharedStrings.xml><?xml version="1.0" encoding="utf-8"?>
<sst xmlns="http://schemas.openxmlformats.org/spreadsheetml/2006/main" count="508" uniqueCount="167">
  <si>
    <t>KATEGORIJA 1</t>
  </si>
  <si>
    <t xml:space="preserve">u eurima </t>
  </si>
  <si>
    <t xml:space="preserve">NAZIV PRIMATELJA </t>
  </si>
  <si>
    <t xml:space="preserve">OIB PRIMATELJA </t>
  </si>
  <si>
    <t xml:space="preserve">SJEDIŠTE/ PREBIVALIŠTE PRIMATELJA </t>
  </si>
  <si>
    <t>NAČIN OBJAVE</t>
  </si>
  <si>
    <t xml:space="preserve">KONTO </t>
  </si>
  <si>
    <t xml:space="preserve">VRSTE RASHODA / IZDATKA </t>
  </si>
  <si>
    <t>GDPR</t>
  </si>
  <si>
    <t xml:space="preserve">SLUŽBENA PUTOVANJA </t>
  </si>
  <si>
    <t>KARLOVAC</t>
  </si>
  <si>
    <t>ZAGREB</t>
  </si>
  <si>
    <t>UKUPNO</t>
  </si>
  <si>
    <t xml:space="preserve">UREDSKI MATERIJAL I OSTALI MATERIJALNI RASHODI </t>
  </si>
  <si>
    <t xml:space="preserve">UKUPNO </t>
  </si>
  <si>
    <t xml:space="preserve">USLUGE TELEFONA, INTERNETA, POŠTE I PRIJEVOZA </t>
  </si>
  <si>
    <t xml:space="preserve">ZAGREB </t>
  </si>
  <si>
    <t xml:space="preserve">TASK INFORMACIJSKI SUSTAVI </t>
  </si>
  <si>
    <t xml:space="preserve">OSTALE USLUGE </t>
  </si>
  <si>
    <t>RIJEKA</t>
  </si>
  <si>
    <t xml:space="preserve">PRIVREDNA BANKA ZAGREB </t>
  </si>
  <si>
    <t>02535697732</t>
  </si>
  <si>
    <t xml:space="preserve">BANKARSKE USLUGE I USLUGE PLATNOG PROMETA </t>
  </si>
  <si>
    <t>DUGA RESA</t>
  </si>
  <si>
    <t>KATEGORIJA 2</t>
  </si>
  <si>
    <t xml:space="preserve">NAČIN OBJAVE ISPLAĆENOG IZNOSA </t>
  </si>
  <si>
    <t xml:space="preserve">VRSTA RASHODA I IZDATKA </t>
  </si>
  <si>
    <t xml:space="preserve">3111 BRUTO PLAĆE </t>
  </si>
  <si>
    <t xml:space="preserve">3132 DOPRINOSI NA BRUTO </t>
  </si>
  <si>
    <t>3114 BRUTO PLAĆA ZA POSEBNE UVJETE RADA</t>
  </si>
  <si>
    <t>3121 OSTALI RASHODI ZA ZAPOSLENE</t>
  </si>
  <si>
    <t xml:space="preserve">3237 INTELEKTUALNE I OSOBNE USLUGE </t>
  </si>
  <si>
    <t xml:space="preserve">EUROHERC OSIGURANJE </t>
  </si>
  <si>
    <t xml:space="preserve">PREMIJE OSIGURANJA </t>
  </si>
  <si>
    <t>ŠTEDUL IVAN</t>
  </si>
  <si>
    <t>HEP-OPSKRBA</t>
  </si>
  <si>
    <t>ENERGIJA</t>
  </si>
  <si>
    <t>SITAN INVENTAR I AUTOGUME</t>
  </si>
  <si>
    <t>HP - HRVATSKA POŠTA</t>
  </si>
  <si>
    <t>VELIKA GORICA</t>
  </si>
  <si>
    <t>A1 HRVATSKA</t>
  </si>
  <si>
    <t>HRVATSKI TELEKOM</t>
  </si>
  <si>
    <t>GRAD KARLOVAC</t>
  </si>
  <si>
    <t>STUDENTSKI CENTAR KARLOVAC</t>
  </si>
  <si>
    <t>VARAŽDIN</t>
  </si>
  <si>
    <t>FINANCIJSKA AGENCIJA</t>
  </si>
  <si>
    <t>SIGURNOST KARLOVAC</t>
  </si>
  <si>
    <t>REPREZENTACIJA</t>
  </si>
  <si>
    <t>INTELEKTUALNE I OSOBNE USLUGE</t>
  </si>
  <si>
    <t>SISAK</t>
  </si>
  <si>
    <t>RAČUNALNE USLUGE</t>
  </si>
  <si>
    <t>PRISTOJBE I NAKNADE</t>
  </si>
  <si>
    <t>ZAKUPNINE I NAJAMNINE</t>
  </si>
  <si>
    <t>BLAŽIĆ MARIJANA</t>
  </si>
  <si>
    <t>USLUGE PROMIDŽBE I INFORMIRANJA</t>
  </si>
  <si>
    <t>USLUGE TEKUĆEG I INVEST.ODRŽAVANJA</t>
  </si>
  <si>
    <t>TAPESS</t>
  </si>
  <si>
    <t>KUKULJANOVO</t>
  </si>
  <si>
    <t>OSTALE NAKNADE GRAĐANIMA I KUĆANSTVIMA U NOVCU</t>
  </si>
  <si>
    <t xml:space="preserve">NAZIV ISPLATITELJA: VELEUČILIŠTE U KARLOVCU </t>
  </si>
  <si>
    <t>NACIONALNA I SVEUČILIŠNA KNJIŽNICA</t>
  </si>
  <si>
    <t>NAZIV ISPLATITELJA: VELEUČILIŠTE U KARLOVCU</t>
  </si>
  <si>
    <t>TEA BAREŠIĆ</t>
  </si>
  <si>
    <t>EMANUEL PETROVIĆ</t>
  </si>
  <si>
    <t>TIN RENDULIĆ</t>
  </si>
  <si>
    <t>RENE BITURAJAC</t>
  </si>
  <si>
    <t>ELENA HLAJ</t>
  </si>
  <si>
    <t>BARBARA SALOPEK</t>
  </si>
  <si>
    <t>FILIP HAJSAN</t>
  </si>
  <si>
    <t>GORA HARI RUDAN</t>
  </si>
  <si>
    <t>ŠARIĆ GORAN</t>
  </si>
  <si>
    <t>HRT</t>
  </si>
  <si>
    <t>ISTRABENZ PLINI</t>
  </si>
  <si>
    <t>PROPRINT</t>
  </si>
  <si>
    <t>EKORRE DIGITAL</t>
  </si>
  <si>
    <t>VAJ PROMET</t>
  </si>
  <si>
    <t>LIN TRGOVINA</t>
  </si>
  <si>
    <t>KOMUNALNE USLUGE</t>
  </si>
  <si>
    <t>ČISTOĆA</t>
  </si>
  <si>
    <t>BAKAR</t>
  </si>
  <si>
    <t>MET CROATIA ENERGY TRADE</t>
  </si>
  <si>
    <t>AGORA</t>
  </si>
  <si>
    <t xml:space="preserve"> </t>
  </si>
  <si>
    <t> 68419124305</t>
  </si>
  <si>
    <t>ANTONIO JELAŠ</t>
  </si>
  <si>
    <t>STRUČNO USAVRŠAVANJE ZAPOSLENIKA</t>
  </si>
  <si>
    <t>TELEMACH</t>
  </si>
  <si>
    <t>NARODNE NOVINE</t>
  </si>
  <si>
    <t>IE4143435AH</t>
  </si>
  <si>
    <t>DUBLIN</t>
  </si>
  <si>
    <t>OPENAI IRELAND</t>
  </si>
  <si>
    <t>ZAGREBINSPEKT</t>
  </si>
  <si>
    <t>NIKOLA ŠIMUNIĆ</t>
  </si>
  <si>
    <t>DINO OBRANOVIĆ</t>
  </si>
  <si>
    <t>ČUJKO KRISTIJAN</t>
  </si>
  <si>
    <t>ISPLATE SREDSTAVA ZA RAZDOBLJE: RUJAN 2026.</t>
  </si>
  <si>
    <t>UKUPNO ZA RUJAN 2026.</t>
  </si>
  <si>
    <t>INFORMACIJA O TROŠENJU SREDSTAVA ZA RUJAN 2026.</t>
  </si>
  <si>
    <t>DIGITALNI TISAK</t>
  </si>
  <si>
    <t>ADRIALIFT</t>
  </si>
  <si>
    <t>METUS</t>
  </si>
  <si>
    <t>SVETA NEDELJA</t>
  </si>
  <si>
    <t>MARIJAN MARTINAC, OBRT ZA PRANJE</t>
  </si>
  <si>
    <t>23636385390 </t>
  </si>
  <si>
    <t>VODOVOD I KANALIZACIJA</t>
  </si>
  <si>
    <t>FOTONAPON</t>
  </si>
  <si>
    <t>GRADSKA TOPLANA</t>
  </si>
  <si>
    <t>COMMUNITER AD DECUS D.O.O.</t>
  </si>
  <si>
    <t>SCHINDLER HRVATSKA</t>
  </si>
  <si>
    <t>KA-003</t>
  </si>
  <si>
    <t> 07991232976</t>
  </si>
  <si>
    <t>NOVO MESTO</t>
  </si>
  <si>
    <t>UNIVERZA V NOVEM MESTU</t>
  </si>
  <si>
    <t>AB STUDIO DIZAJN</t>
  </si>
  <si>
    <t>GLAZER D.O.O.</t>
  </si>
  <si>
    <t>SLUŽBENA, RADNA I ZAŠTITNA ODJEĆA I OBUĆA</t>
  </si>
  <si>
    <t>LICENCE</t>
  </si>
  <si>
    <t>KA-004</t>
  </si>
  <si>
    <t xml:space="preserve">ODVJETNIK MATE BURAZIN </t>
  </si>
  <si>
    <t>COMEL</t>
  </si>
  <si>
    <t>MANIWELD D.O.O.</t>
  </si>
  <si>
    <t>DONJE PRILIŠĆE</t>
  </si>
  <si>
    <t>TISKARA PEČARIĆ-RADOČAJ</t>
  </si>
  <si>
    <t>KONOBA KOSTANJAC</t>
  </si>
  <si>
    <t>JAVNA USTANOVA PARK PRIRODE KOPAČKI RIT</t>
  </si>
  <si>
    <t>KOPAČEVO</t>
  </si>
  <si>
    <t>DOM ZDRAVLJA KARLOVAČKE ŽUPANIJE</t>
  </si>
  <si>
    <t> 81499488050</t>
  </si>
  <si>
    <t>KOTARSKI DENIS</t>
  </si>
  <si>
    <t>SVETI KRIŽ ZAČRETJE</t>
  </si>
  <si>
    <t>MATIJEVIĆ BOJAN</t>
  </si>
  <si>
    <t>ZAVADLAV SANDRA</t>
  </si>
  <si>
    <t>HRVATSKE ŠUME</t>
  </si>
  <si>
    <t>65-01-1366-09</t>
  </si>
  <si>
    <t>TERMALNA RIVIJERA ILIDŽA</t>
  </si>
  <si>
    <t>SARAJEVO</t>
  </si>
  <si>
    <t>OŽURA MARKO</t>
  </si>
  <si>
    <t>SMAJLA NIKOLINA</t>
  </si>
  <si>
    <t>ŠAVOR MAJDA</t>
  </si>
  <si>
    <t>ŽGELA JURE</t>
  </si>
  <si>
    <t>BIRKIĆ DRAŽENKA</t>
  </si>
  <si>
    <t>TOPUSKO</t>
  </si>
  <si>
    <t>BKOVAČEVIĆ BURSAĆ DANIJELA</t>
  </si>
  <si>
    <t>RADOVIĆ CEGUR TIHANA</t>
  </si>
  <si>
    <t>GRGIĆ MONIKA</t>
  </si>
  <si>
    <t>KLIČARIĆ MAJA</t>
  </si>
  <si>
    <t>KRALJ ZVONIMIR</t>
  </si>
  <si>
    <t xml:space="preserve">PETRAČIĆ MATEJA </t>
  </si>
  <si>
    <t>PRIMUŽAK ANDREJA</t>
  </si>
  <si>
    <t>ŠPEHAR MIRNA</t>
  </si>
  <si>
    <t>VARIČAK IVANA</t>
  </si>
  <si>
    <t>VEJZOVIĆ DENIS</t>
  </si>
  <si>
    <t>VULIĆ MARINELA</t>
  </si>
  <si>
    <t xml:space="preserve">ŽAKULA MANUELA </t>
  </si>
  <si>
    <t>ŽUGČIĆ FILIP</t>
  </si>
  <si>
    <t>LUFTHANSA</t>
  </si>
  <si>
    <t>MAXIMUM ACADEMIC PRESS</t>
  </si>
  <si>
    <t xml:space="preserve">FAYETTEVILLE </t>
  </si>
  <si>
    <t>ZNANSTVENI KONTEKST</t>
  </si>
  <si>
    <t>HMU</t>
  </si>
  <si>
    <t>PINOVA</t>
  </si>
  <si>
    <t>ČAKOVEC</t>
  </si>
  <si>
    <t>CITIBANK</t>
  </si>
  <si>
    <t>1-800-374-9700</t>
  </si>
  <si>
    <t>NEW YORK</t>
  </si>
  <si>
    <t>UREĐAJI, STROJEVI I OPREMA ZA OSTALE NAMJENE</t>
  </si>
  <si>
    <t xml:space="preserve">3291 NAKNADE ZA RAD PREDSTAVNIČKIH I IZVRŠNIH TIJELA, POVJERENSTAVA I SLIČNO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</si>
</sst>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_ ;[Red]\-#,##0.00\ "/>
  </numFmts>
  <fonts count="15" x14ac:knownFonts="1">
    <font>
      <sz val="11"/>
      <color theme="1"/>
      <name val="Calibri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Border="1"/>
    <xf numFmtId="0" fontId="6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right"/>
    </xf>
    <xf numFmtId="4" fontId="9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8" fillId="0" borderId="3" xfId="0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right"/>
    </xf>
    <xf numFmtId="0" fontId="9" fillId="0" borderId="1" xfId="0" applyFont="1" applyBorder="1"/>
    <xf numFmtId="2" fontId="9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right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2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top"/>
    </xf>
    <xf numFmtId="0" fontId="10" fillId="0" borderId="1" xfId="0" applyFont="1" applyBorder="1"/>
    <xf numFmtId="0" fontId="10" fillId="0" borderId="1" xfId="0" applyFont="1" applyBorder="1" applyAlignment="1">
      <alignment horizontal="right"/>
    </xf>
    <xf numFmtId="0" fontId="11" fillId="0" borderId="1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4" fontId="5" fillId="0" borderId="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11" fillId="0" borderId="0" xfId="0" applyFont="1"/>
    <xf numFmtId="4" fontId="9" fillId="0" borderId="5" xfId="0" applyNumberFormat="1" applyFont="1" applyBorder="1" applyAlignment="1">
      <alignment horizontal="center"/>
    </xf>
    <xf numFmtId="0" fontId="8" fillId="0" borderId="4" xfId="0" applyFont="1" applyBorder="1"/>
    <xf numFmtId="0" fontId="11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right"/>
    </xf>
    <xf numFmtId="2" fontId="11" fillId="0" borderId="1" xfId="0" applyNumberFormat="1" applyFont="1" applyBorder="1"/>
    <xf numFmtId="0" fontId="11" fillId="0" borderId="0" xfId="0" applyFont="1" applyAlignment="1">
      <alignment horizontal="left"/>
    </xf>
    <xf numFmtId="4" fontId="5" fillId="0" borderId="3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top"/>
    </xf>
    <xf numFmtId="49" fontId="5" fillId="0" borderId="4" xfId="0" applyNumberFormat="1" applyFont="1" applyBorder="1" applyAlignment="1">
      <alignment horizontal="center" vertical="center"/>
    </xf>
    <xf numFmtId="4" fontId="9" fillId="0" borderId="1" xfId="0" applyNumberFormat="1" applyFont="1" applyBorder="1"/>
    <xf numFmtId="0" fontId="2" fillId="0" borderId="0" xfId="0" applyFont="1"/>
    <xf numFmtId="0" fontId="13" fillId="0" borderId="1" xfId="0" applyFont="1" applyBorder="1" applyAlignment="1">
      <alignment horizontal="center" vertical="center"/>
    </xf>
    <xf numFmtId="0" fontId="2" fillId="0" borderId="0" xfId="0" applyFont="1" applyBorder="1"/>
    <xf numFmtId="0" fontId="13" fillId="0" borderId="0" xfId="0" applyFont="1"/>
    <xf numFmtId="0" fontId="13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0" fillId="0" borderId="0" xfId="0" applyFont="1"/>
    <xf numFmtId="0" fontId="11" fillId="0" borderId="0" xfId="0" applyFont="1" applyBorder="1"/>
    <xf numFmtId="0" fontId="5" fillId="0" borderId="0" xfId="0" applyFont="1" applyAlignment="1">
      <alignment horizontal="right"/>
    </xf>
    <xf numFmtId="0" fontId="5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6" fillId="0" borderId="0" xfId="0" applyFont="1" applyBorder="1"/>
    <xf numFmtId="164" fontId="5" fillId="0" borderId="1" xfId="0" applyNumberFormat="1" applyFont="1" applyBorder="1" applyAlignment="1">
      <alignment horizontal="right"/>
    </xf>
    <xf numFmtId="4" fontId="5" fillId="0" borderId="1" xfId="0" applyNumberFormat="1" applyFont="1" applyBorder="1"/>
    <xf numFmtId="4" fontId="5" fillId="0" borderId="5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left" vertical="center"/>
    </xf>
    <xf numFmtId="4" fontId="6" fillId="0" borderId="0" xfId="0" applyNumberFormat="1" applyFont="1" applyBorder="1" applyAlignment="1">
      <alignment vertical="center"/>
    </xf>
    <xf numFmtId="4" fontId="6" fillId="0" borderId="0" xfId="0" applyNumberFormat="1" applyFont="1"/>
    <xf numFmtId="49" fontId="5" fillId="0" borderId="3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top"/>
    </xf>
    <xf numFmtId="4" fontId="9" fillId="0" borderId="4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left" vertical="top"/>
    </xf>
    <xf numFmtId="4" fontId="9" fillId="0" borderId="7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/>
    </xf>
    <xf numFmtId="0" fontId="9" fillId="0" borderId="4" xfId="0" applyFont="1" applyBorder="1" applyAlignment="1">
      <alignment horizontal="right"/>
    </xf>
    <xf numFmtId="4" fontId="9" fillId="0" borderId="2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44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left" vertical="top"/>
    </xf>
    <xf numFmtId="4" fontId="5" fillId="0" borderId="7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4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5"/>
  <sheetViews>
    <sheetView zoomScaleNormal="100" workbookViewId="0">
      <selection activeCell="D164" sqref="D164"/>
    </sheetView>
  </sheetViews>
  <sheetFormatPr defaultColWidth="9.140625" defaultRowHeight="12.75" x14ac:dyDescent="0.2"/>
  <cols>
    <col min="1" max="1" width="54.85546875" style="53" customWidth="1"/>
    <col min="2" max="2" width="20.140625" style="47" customWidth="1"/>
    <col min="3" max="3" width="23.140625" style="47" customWidth="1"/>
    <col min="4" max="4" width="14.28515625" style="47" bestFit="1" customWidth="1"/>
    <col min="5" max="5" width="11.85546875" style="47" customWidth="1"/>
    <col min="6" max="6" width="52.5703125" style="47" customWidth="1"/>
    <col min="7" max="16384" width="9.140625" style="47"/>
  </cols>
  <sheetData>
    <row r="1" spans="1:8" s="3" customFormat="1" ht="15" x14ac:dyDescent="0.25">
      <c r="A1" s="37" t="s">
        <v>59</v>
      </c>
      <c r="B1" s="42"/>
      <c r="C1" s="42"/>
      <c r="D1" s="44"/>
      <c r="E1" s="44"/>
      <c r="F1" s="44"/>
    </row>
    <row r="2" spans="1:8" s="3" customFormat="1" ht="15" x14ac:dyDescent="0.25">
      <c r="A2" s="37" t="s">
        <v>95</v>
      </c>
      <c r="B2" s="42"/>
      <c r="C2" s="42"/>
      <c r="D2" s="44"/>
      <c r="E2" s="44"/>
      <c r="F2" s="44"/>
    </row>
    <row r="3" spans="1:8" s="3" customFormat="1" ht="15" x14ac:dyDescent="0.25">
      <c r="A3" s="37" t="s">
        <v>0</v>
      </c>
      <c r="B3" s="44"/>
      <c r="C3" s="44"/>
      <c r="D3" s="44"/>
      <c r="E3" s="44"/>
      <c r="F3" s="69" t="s">
        <v>1</v>
      </c>
    </row>
    <row r="4" spans="1:8" s="3" customFormat="1" ht="30" x14ac:dyDescent="0.2">
      <c r="A4" s="39" t="s">
        <v>2</v>
      </c>
      <c r="B4" s="40" t="s">
        <v>3</v>
      </c>
      <c r="C4" s="43" t="s">
        <v>4</v>
      </c>
      <c r="D4" s="40" t="s">
        <v>5</v>
      </c>
      <c r="E4" s="40" t="s">
        <v>6</v>
      </c>
      <c r="F4" s="40" t="s">
        <v>7</v>
      </c>
      <c r="G4" s="21"/>
      <c r="H4" s="21"/>
    </row>
    <row r="5" spans="1:8" s="3" customFormat="1" ht="15" x14ac:dyDescent="0.2">
      <c r="A5" s="28" t="s">
        <v>92</v>
      </c>
      <c r="B5" s="27" t="s">
        <v>8</v>
      </c>
      <c r="C5" s="83" t="s">
        <v>10</v>
      </c>
      <c r="D5" s="29">
        <v>315.32</v>
      </c>
      <c r="E5" s="27">
        <v>3211</v>
      </c>
      <c r="F5" s="27" t="s">
        <v>9</v>
      </c>
      <c r="G5" s="21"/>
      <c r="H5" s="21"/>
    </row>
    <row r="6" spans="1:8" s="86" customFormat="1" ht="15" x14ac:dyDescent="0.2">
      <c r="A6" s="84" t="s">
        <v>93</v>
      </c>
      <c r="B6" s="27" t="s">
        <v>8</v>
      </c>
      <c r="C6" s="83" t="s">
        <v>10</v>
      </c>
      <c r="D6" s="29">
        <v>45</v>
      </c>
      <c r="E6" s="27">
        <v>3211</v>
      </c>
      <c r="F6" s="27" t="s">
        <v>9</v>
      </c>
      <c r="G6" s="85"/>
      <c r="H6" s="85"/>
    </row>
    <row r="7" spans="1:8" s="86" customFormat="1" ht="15" x14ac:dyDescent="0.2">
      <c r="A7" s="84" t="s">
        <v>128</v>
      </c>
      <c r="B7" s="27" t="s">
        <v>8</v>
      </c>
      <c r="C7" s="83" t="s">
        <v>129</v>
      </c>
      <c r="D7" s="29">
        <v>1548.52</v>
      </c>
      <c r="E7" s="27">
        <v>3211</v>
      </c>
      <c r="F7" s="27" t="s">
        <v>9</v>
      </c>
      <c r="G7" s="85"/>
      <c r="H7" s="85"/>
    </row>
    <row r="8" spans="1:8" s="86" customFormat="1" ht="15" x14ac:dyDescent="0.2">
      <c r="A8" s="84" t="s">
        <v>128</v>
      </c>
      <c r="B8" s="27" t="s">
        <v>8</v>
      </c>
      <c r="C8" s="83" t="s">
        <v>129</v>
      </c>
      <c r="D8" s="29">
        <v>284</v>
      </c>
      <c r="E8" s="27">
        <v>3211</v>
      </c>
      <c r="F8" s="27" t="s">
        <v>9</v>
      </c>
      <c r="G8" s="85"/>
      <c r="H8" s="85"/>
    </row>
    <row r="9" spans="1:8" s="86" customFormat="1" ht="15" x14ac:dyDescent="0.2">
      <c r="A9" s="84" t="s">
        <v>130</v>
      </c>
      <c r="B9" s="27" t="s">
        <v>8</v>
      </c>
      <c r="C9" s="83" t="s">
        <v>10</v>
      </c>
      <c r="D9" s="29">
        <v>62.8</v>
      </c>
      <c r="E9" s="27">
        <v>3211</v>
      </c>
      <c r="F9" s="27" t="s">
        <v>9</v>
      </c>
      <c r="G9" s="85"/>
      <c r="H9" s="85"/>
    </row>
    <row r="10" spans="1:8" s="86" customFormat="1" ht="15" x14ac:dyDescent="0.2">
      <c r="A10" s="84" t="s">
        <v>131</v>
      </c>
      <c r="B10" s="27" t="s">
        <v>8</v>
      </c>
      <c r="C10" s="83" t="s">
        <v>11</v>
      </c>
      <c r="D10" s="29">
        <v>503.11</v>
      </c>
      <c r="E10" s="27">
        <v>3211</v>
      </c>
      <c r="F10" s="27" t="s">
        <v>9</v>
      </c>
      <c r="G10" s="85"/>
      <c r="H10" s="85"/>
    </row>
    <row r="11" spans="1:8" s="86" customFormat="1" ht="15" x14ac:dyDescent="0.2">
      <c r="A11" s="84" t="s">
        <v>131</v>
      </c>
      <c r="B11" s="27" t="s">
        <v>8</v>
      </c>
      <c r="C11" s="83" t="s">
        <v>11</v>
      </c>
      <c r="D11" s="29">
        <v>1279.4000000000001</v>
      </c>
      <c r="E11" s="27">
        <v>3211</v>
      </c>
      <c r="F11" s="27" t="s">
        <v>9</v>
      </c>
      <c r="G11" s="85"/>
      <c r="H11" s="85"/>
    </row>
    <row r="12" spans="1:8" s="86" customFormat="1" ht="15" x14ac:dyDescent="0.2">
      <c r="A12" s="84" t="s">
        <v>136</v>
      </c>
      <c r="B12" s="27" t="s">
        <v>8</v>
      </c>
      <c r="C12" s="83" t="s">
        <v>10</v>
      </c>
      <c r="D12" s="29">
        <v>124</v>
      </c>
      <c r="E12" s="27">
        <v>3211</v>
      </c>
      <c r="F12" s="27" t="s">
        <v>9</v>
      </c>
      <c r="G12" s="85"/>
      <c r="H12" s="85"/>
    </row>
    <row r="13" spans="1:8" s="86" customFormat="1" ht="15" x14ac:dyDescent="0.2">
      <c r="A13" s="84" t="s">
        <v>136</v>
      </c>
      <c r="B13" s="27" t="s">
        <v>8</v>
      </c>
      <c r="C13" s="83" t="s">
        <v>10</v>
      </c>
      <c r="D13" s="29">
        <v>119.5</v>
      </c>
      <c r="E13" s="27">
        <v>3211</v>
      </c>
      <c r="F13" s="27" t="s">
        <v>9</v>
      </c>
      <c r="G13" s="85"/>
      <c r="H13" s="85"/>
    </row>
    <row r="14" spans="1:8" s="86" customFormat="1" ht="15" x14ac:dyDescent="0.2">
      <c r="A14" s="84" t="s">
        <v>136</v>
      </c>
      <c r="B14" s="27" t="s">
        <v>8</v>
      </c>
      <c r="C14" s="83" t="s">
        <v>10</v>
      </c>
      <c r="D14" s="29">
        <v>124</v>
      </c>
      <c r="E14" s="27">
        <v>3211</v>
      </c>
      <c r="F14" s="27" t="s">
        <v>9</v>
      </c>
      <c r="G14" s="85"/>
      <c r="H14" s="85"/>
    </row>
    <row r="15" spans="1:8" s="86" customFormat="1" ht="15" x14ac:dyDescent="0.2">
      <c r="A15" s="84" t="s">
        <v>136</v>
      </c>
      <c r="B15" s="27" t="s">
        <v>8</v>
      </c>
      <c r="C15" s="83" t="s">
        <v>10</v>
      </c>
      <c r="D15" s="29">
        <v>104.5</v>
      </c>
      <c r="E15" s="27">
        <v>3211</v>
      </c>
      <c r="F15" s="27" t="s">
        <v>9</v>
      </c>
      <c r="G15" s="85"/>
      <c r="H15" s="85"/>
    </row>
    <row r="16" spans="1:8" s="86" customFormat="1" ht="15" x14ac:dyDescent="0.2">
      <c r="A16" s="84" t="s">
        <v>136</v>
      </c>
      <c r="B16" s="27" t="s">
        <v>8</v>
      </c>
      <c r="C16" s="83" t="s">
        <v>10</v>
      </c>
      <c r="D16" s="29">
        <v>124</v>
      </c>
      <c r="E16" s="27">
        <v>3211</v>
      </c>
      <c r="F16" s="27" t="s">
        <v>9</v>
      </c>
      <c r="G16" s="85"/>
      <c r="H16" s="85"/>
    </row>
    <row r="17" spans="1:8" s="86" customFormat="1" ht="15" x14ac:dyDescent="0.2">
      <c r="A17" s="84" t="s">
        <v>136</v>
      </c>
      <c r="B17" s="27" t="s">
        <v>8</v>
      </c>
      <c r="C17" s="83" t="s">
        <v>10</v>
      </c>
      <c r="D17" s="29">
        <v>329.8</v>
      </c>
      <c r="E17" s="27">
        <v>3211</v>
      </c>
      <c r="F17" s="27" t="s">
        <v>9</v>
      </c>
      <c r="G17" s="85"/>
      <c r="H17" s="85"/>
    </row>
    <row r="18" spans="1:8" s="86" customFormat="1" ht="15" x14ac:dyDescent="0.2">
      <c r="A18" s="84" t="s">
        <v>136</v>
      </c>
      <c r="B18" s="27" t="s">
        <v>8</v>
      </c>
      <c r="C18" s="83" t="s">
        <v>10</v>
      </c>
      <c r="D18" s="29">
        <v>104.5</v>
      </c>
      <c r="E18" s="27">
        <v>3211</v>
      </c>
      <c r="F18" s="27" t="s">
        <v>9</v>
      </c>
      <c r="G18" s="85"/>
      <c r="H18" s="85"/>
    </row>
    <row r="19" spans="1:8" s="86" customFormat="1" ht="15" x14ac:dyDescent="0.2">
      <c r="A19" s="84" t="s">
        <v>137</v>
      </c>
      <c r="B19" s="27" t="s">
        <v>8</v>
      </c>
      <c r="C19" s="83" t="s">
        <v>10</v>
      </c>
      <c r="D19" s="29">
        <v>1417.74</v>
      </c>
      <c r="E19" s="27">
        <v>3211</v>
      </c>
      <c r="F19" s="27" t="s">
        <v>9</v>
      </c>
      <c r="G19" s="85"/>
      <c r="H19" s="85"/>
    </row>
    <row r="20" spans="1:8" s="86" customFormat="1" ht="15" x14ac:dyDescent="0.2">
      <c r="A20" s="84" t="s">
        <v>70</v>
      </c>
      <c r="B20" s="27" t="s">
        <v>8</v>
      </c>
      <c r="C20" s="83" t="s">
        <v>11</v>
      </c>
      <c r="D20" s="29">
        <v>1842.44</v>
      </c>
      <c r="E20" s="27">
        <v>3211</v>
      </c>
      <c r="F20" s="27" t="s">
        <v>9</v>
      </c>
      <c r="G20" s="85"/>
      <c r="H20" s="85"/>
    </row>
    <row r="21" spans="1:8" s="86" customFormat="1" ht="15" x14ac:dyDescent="0.2">
      <c r="A21" s="84" t="s">
        <v>138</v>
      </c>
      <c r="B21" s="27" t="s">
        <v>8</v>
      </c>
      <c r="C21" s="83" t="s">
        <v>10</v>
      </c>
      <c r="D21" s="29">
        <v>62.6</v>
      </c>
      <c r="E21" s="27">
        <v>3211</v>
      </c>
      <c r="F21" s="27" t="s">
        <v>9</v>
      </c>
      <c r="G21" s="85"/>
      <c r="H21" s="85"/>
    </row>
    <row r="22" spans="1:8" s="86" customFormat="1" ht="15" x14ac:dyDescent="0.2">
      <c r="A22" s="84" t="s">
        <v>139</v>
      </c>
      <c r="B22" s="27" t="s">
        <v>8</v>
      </c>
      <c r="C22" s="83" t="s">
        <v>10</v>
      </c>
      <c r="D22" s="29">
        <v>31</v>
      </c>
      <c r="E22" s="27">
        <v>3211</v>
      </c>
      <c r="F22" s="27" t="s">
        <v>9</v>
      </c>
      <c r="G22" s="85"/>
      <c r="H22" s="85"/>
    </row>
    <row r="23" spans="1:8" s="86" customFormat="1" ht="15" x14ac:dyDescent="0.2">
      <c r="A23" s="84" t="s">
        <v>140</v>
      </c>
      <c r="B23" s="27" t="s">
        <v>8</v>
      </c>
      <c r="C23" s="83" t="s">
        <v>141</v>
      </c>
      <c r="D23" s="29">
        <v>813.26</v>
      </c>
      <c r="E23" s="27">
        <v>3211</v>
      </c>
      <c r="F23" s="27" t="s">
        <v>9</v>
      </c>
      <c r="G23" s="85"/>
      <c r="H23" s="85"/>
    </row>
    <row r="24" spans="1:8" s="86" customFormat="1" ht="15" x14ac:dyDescent="0.2">
      <c r="A24" s="84" t="s">
        <v>140</v>
      </c>
      <c r="B24" s="27" t="s">
        <v>8</v>
      </c>
      <c r="C24" s="83" t="s">
        <v>141</v>
      </c>
      <c r="D24" s="29">
        <v>271.8</v>
      </c>
      <c r="E24" s="27">
        <v>3211</v>
      </c>
      <c r="F24" s="27" t="s">
        <v>9</v>
      </c>
      <c r="G24" s="85"/>
      <c r="H24" s="85"/>
    </row>
    <row r="25" spans="1:8" s="86" customFormat="1" ht="15" x14ac:dyDescent="0.2">
      <c r="A25" s="84" t="s">
        <v>142</v>
      </c>
      <c r="B25" s="27" t="s">
        <v>8</v>
      </c>
      <c r="C25" s="83" t="s">
        <v>39</v>
      </c>
      <c r="D25" s="29">
        <v>320</v>
      </c>
      <c r="E25" s="27">
        <v>3211</v>
      </c>
      <c r="F25" s="27" t="s">
        <v>9</v>
      </c>
      <c r="G25" s="85"/>
      <c r="H25" s="85"/>
    </row>
    <row r="26" spans="1:8" s="86" customFormat="1" ht="15" x14ac:dyDescent="0.2">
      <c r="A26" s="84" t="s">
        <v>143</v>
      </c>
      <c r="B26" s="27" t="s">
        <v>8</v>
      </c>
      <c r="C26" s="83" t="s">
        <v>10</v>
      </c>
      <c r="D26" s="29">
        <v>334.8</v>
      </c>
      <c r="E26" s="27">
        <v>3211</v>
      </c>
      <c r="F26" s="27" t="s">
        <v>9</v>
      </c>
      <c r="G26" s="85"/>
      <c r="H26" s="85"/>
    </row>
    <row r="27" spans="1:8" s="86" customFormat="1" ht="15" x14ac:dyDescent="0.2">
      <c r="A27" s="84" t="s">
        <v>144</v>
      </c>
      <c r="B27" s="27" t="s">
        <v>8</v>
      </c>
      <c r="C27" s="83" t="s">
        <v>10</v>
      </c>
      <c r="D27" s="29">
        <v>33</v>
      </c>
      <c r="E27" s="27">
        <v>3211</v>
      </c>
      <c r="F27" s="27" t="s">
        <v>9</v>
      </c>
      <c r="G27" s="85"/>
      <c r="H27" s="85"/>
    </row>
    <row r="28" spans="1:8" s="86" customFormat="1" ht="15" x14ac:dyDescent="0.2">
      <c r="A28" s="84" t="s">
        <v>145</v>
      </c>
      <c r="B28" s="27" t="s">
        <v>8</v>
      </c>
      <c r="C28" s="83" t="s">
        <v>10</v>
      </c>
      <c r="D28" s="29">
        <v>58.6</v>
      </c>
      <c r="E28" s="27">
        <v>3211</v>
      </c>
      <c r="F28" s="27" t="s">
        <v>9</v>
      </c>
      <c r="G28" s="85"/>
      <c r="H28" s="85"/>
    </row>
    <row r="29" spans="1:8" s="86" customFormat="1" ht="15" x14ac:dyDescent="0.2">
      <c r="A29" s="84" t="s">
        <v>146</v>
      </c>
      <c r="B29" s="27" t="s">
        <v>8</v>
      </c>
      <c r="C29" s="83" t="s">
        <v>10</v>
      </c>
      <c r="D29" s="29">
        <v>324.8</v>
      </c>
      <c r="E29" s="27">
        <v>3211</v>
      </c>
      <c r="F29" s="27" t="s">
        <v>9</v>
      </c>
      <c r="G29" s="85"/>
      <c r="H29" s="85"/>
    </row>
    <row r="30" spans="1:8" s="86" customFormat="1" ht="15" x14ac:dyDescent="0.2">
      <c r="A30" s="84" t="s">
        <v>130</v>
      </c>
      <c r="B30" s="27" t="s">
        <v>8</v>
      </c>
      <c r="C30" s="83" t="s">
        <v>10</v>
      </c>
      <c r="D30" s="29">
        <v>315.8</v>
      </c>
      <c r="E30" s="27">
        <v>3211</v>
      </c>
      <c r="F30" s="27" t="s">
        <v>9</v>
      </c>
      <c r="G30" s="85"/>
      <c r="H30" s="85"/>
    </row>
    <row r="31" spans="1:8" s="86" customFormat="1" ht="15" x14ac:dyDescent="0.2">
      <c r="A31" s="84" t="s">
        <v>147</v>
      </c>
      <c r="B31" s="27" t="s">
        <v>8</v>
      </c>
      <c r="C31" s="83" t="s">
        <v>10</v>
      </c>
      <c r="D31" s="29">
        <v>309.89999999999998</v>
      </c>
      <c r="E31" s="27">
        <v>3211</v>
      </c>
      <c r="F31" s="27" t="s">
        <v>9</v>
      </c>
      <c r="G31" s="85"/>
      <c r="H31" s="85"/>
    </row>
    <row r="32" spans="1:8" s="86" customFormat="1" ht="15" x14ac:dyDescent="0.2">
      <c r="A32" s="84" t="s">
        <v>148</v>
      </c>
      <c r="B32" s="27" t="s">
        <v>8</v>
      </c>
      <c r="C32" s="83" t="s">
        <v>10</v>
      </c>
      <c r="D32" s="29">
        <v>36</v>
      </c>
      <c r="E32" s="27">
        <v>3211</v>
      </c>
      <c r="F32" s="27" t="s">
        <v>9</v>
      </c>
      <c r="G32" s="85"/>
      <c r="H32" s="85"/>
    </row>
    <row r="33" spans="1:8" s="86" customFormat="1" ht="15" x14ac:dyDescent="0.2">
      <c r="A33" s="84" t="s">
        <v>149</v>
      </c>
      <c r="B33" s="27" t="s">
        <v>8</v>
      </c>
      <c r="C33" s="83" t="s">
        <v>10</v>
      </c>
      <c r="D33" s="29">
        <v>318.7</v>
      </c>
      <c r="E33" s="27">
        <v>3211</v>
      </c>
      <c r="F33" s="27" t="s">
        <v>9</v>
      </c>
      <c r="G33" s="85"/>
      <c r="H33" s="85"/>
    </row>
    <row r="34" spans="1:8" s="86" customFormat="1" ht="15" x14ac:dyDescent="0.2">
      <c r="A34" s="84" t="s">
        <v>150</v>
      </c>
      <c r="B34" s="27" t="s">
        <v>8</v>
      </c>
      <c r="C34" s="83" t="s">
        <v>10</v>
      </c>
      <c r="D34" s="29">
        <v>570</v>
      </c>
      <c r="E34" s="27">
        <v>3211</v>
      </c>
      <c r="F34" s="27" t="s">
        <v>9</v>
      </c>
      <c r="G34" s="85"/>
      <c r="H34" s="85"/>
    </row>
    <row r="35" spans="1:8" s="86" customFormat="1" ht="15" x14ac:dyDescent="0.2">
      <c r="A35" s="84" t="s">
        <v>151</v>
      </c>
      <c r="B35" s="27" t="s">
        <v>8</v>
      </c>
      <c r="C35" s="83" t="s">
        <v>10</v>
      </c>
      <c r="D35" s="29">
        <v>45</v>
      </c>
      <c r="E35" s="27">
        <v>3211</v>
      </c>
      <c r="F35" s="27" t="s">
        <v>9</v>
      </c>
      <c r="G35" s="85"/>
      <c r="H35" s="85"/>
    </row>
    <row r="36" spans="1:8" s="86" customFormat="1" ht="15" x14ac:dyDescent="0.2">
      <c r="A36" s="84" t="s">
        <v>152</v>
      </c>
      <c r="B36" s="27" t="s">
        <v>8</v>
      </c>
      <c r="C36" s="83" t="s">
        <v>10</v>
      </c>
      <c r="D36" s="29">
        <v>33</v>
      </c>
      <c r="E36" s="27">
        <v>3211</v>
      </c>
      <c r="F36" s="27" t="s">
        <v>9</v>
      </c>
      <c r="G36" s="85"/>
      <c r="H36" s="85"/>
    </row>
    <row r="37" spans="1:8" s="86" customFormat="1" ht="15" x14ac:dyDescent="0.2">
      <c r="A37" s="84" t="s">
        <v>131</v>
      </c>
      <c r="B37" s="27" t="s">
        <v>8</v>
      </c>
      <c r="C37" s="83" t="s">
        <v>11</v>
      </c>
      <c r="D37" s="29">
        <v>360.5</v>
      </c>
      <c r="E37" s="27">
        <v>3211</v>
      </c>
      <c r="F37" s="27" t="s">
        <v>9</v>
      </c>
      <c r="G37" s="85"/>
      <c r="H37" s="85"/>
    </row>
    <row r="38" spans="1:8" s="86" customFormat="1" ht="15" x14ac:dyDescent="0.2">
      <c r="A38" s="84" t="s">
        <v>153</v>
      </c>
      <c r="B38" s="27" t="s">
        <v>8</v>
      </c>
      <c r="C38" s="83" t="s">
        <v>10</v>
      </c>
      <c r="D38" s="29">
        <v>36</v>
      </c>
      <c r="E38" s="27">
        <v>3211</v>
      </c>
      <c r="F38" s="27" t="s">
        <v>9</v>
      </c>
      <c r="G38" s="85"/>
      <c r="H38" s="85"/>
    </row>
    <row r="39" spans="1:8" s="86" customFormat="1" ht="15" x14ac:dyDescent="0.2">
      <c r="A39" s="84" t="s">
        <v>154</v>
      </c>
      <c r="B39" s="27" t="s">
        <v>8</v>
      </c>
      <c r="C39" s="83" t="s">
        <v>10</v>
      </c>
      <c r="D39" s="29">
        <v>287.89999999999998</v>
      </c>
      <c r="E39" s="27">
        <v>3211</v>
      </c>
      <c r="F39" s="27" t="s">
        <v>9</v>
      </c>
      <c r="G39" s="85"/>
      <c r="H39" s="85"/>
    </row>
    <row r="40" spans="1:8" s="86" customFormat="1" ht="15" x14ac:dyDescent="0.2">
      <c r="A40" s="84" t="s">
        <v>155</v>
      </c>
      <c r="B40" s="107">
        <v>8184408943</v>
      </c>
      <c r="C40" s="83" t="s">
        <v>11</v>
      </c>
      <c r="D40" s="29">
        <v>295.60000000000002</v>
      </c>
      <c r="E40" s="27">
        <v>3211</v>
      </c>
      <c r="F40" s="27" t="s">
        <v>9</v>
      </c>
      <c r="G40" s="85"/>
      <c r="H40" s="85"/>
    </row>
    <row r="41" spans="1:8" s="86" customFormat="1" ht="15" x14ac:dyDescent="0.25">
      <c r="A41" s="91" t="s">
        <v>134</v>
      </c>
      <c r="B41" s="106" t="s">
        <v>133</v>
      </c>
      <c r="C41" s="83" t="s">
        <v>135</v>
      </c>
      <c r="D41" s="29">
        <v>474</v>
      </c>
      <c r="E41" s="27">
        <v>3211</v>
      </c>
      <c r="F41" s="27" t="s">
        <v>9</v>
      </c>
      <c r="G41" s="85"/>
      <c r="H41" s="85"/>
    </row>
    <row r="42" spans="1:8" s="86" customFormat="1" ht="15" x14ac:dyDescent="0.2">
      <c r="A42" s="84" t="s">
        <v>132</v>
      </c>
      <c r="B42" s="92">
        <v>69693144506</v>
      </c>
      <c r="C42" s="83" t="s">
        <v>11</v>
      </c>
      <c r="D42" s="29">
        <v>780.81</v>
      </c>
      <c r="E42" s="27">
        <v>3211</v>
      </c>
      <c r="F42" s="27" t="s">
        <v>9</v>
      </c>
      <c r="G42" s="85"/>
      <c r="H42" s="85"/>
    </row>
    <row r="43" spans="1:8" s="86" customFormat="1" ht="15" x14ac:dyDescent="0.2">
      <c r="A43" s="84" t="s">
        <v>94</v>
      </c>
      <c r="B43" s="27" t="s">
        <v>8</v>
      </c>
      <c r="C43" s="83" t="s">
        <v>10</v>
      </c>
      <c r="D43" s="29">
        <v>30</v>
      </c>
      <c r="E43" s="27">
        <v>3211</v>
      </c>
      <c r="F43" s="27" t="s">
        <v>9</v>
      </c>
      <c r="G43" s="85"/>
      <c r="H43" s="85"/>
    </row>
    <row r="44" spans="1:8" s="3" customFormat="1" ht="15" x14ac:dyDescent="0.2">
      <c r="A44" s="28" t="s">
        <v>34</v>
      </c>
      <c r="B44" s="27" t="s">
        <v>8</v>
      </c>
      <c r="C44" s="83" t="s">
        <v>10</v>
      </c>
      <c r="D44" s="29">
        <v>249.8</v>
      </c>
      <c r="E44" s="27">
        <v>3211</v>
      </c>
      <c r="F44" s="27" t="s">
        <v>9</v>
      </c>
      <c r="G44" s="21"/>
      <c r="H44" s="21"/>
    </row>
    <row r="45" spans="1:8" s="3" customFormat="1" ht="15" x14ac:dyDescent="0.2">
      <c r="A45" s="28" t="s">
        <v>34</v>
      </c>
      <c r="B45" s="27" t="s">
        <v>8</v>
      </c>
      <c r="C45" s="83" t="s">
        <v>10</v>
      </c>
      <c r="D45" s="29">
        <v>462.66</v>
      </c>
      <c r="E45" s="27">
        <v>3211</v>
      </c>
      <c r="F45" s="27" t="s">
        <v>9</v>
      </c>
      <c r="G45" s="21"/>
      <c r="H45" s="21"/>
    </row>
    <row r="46" spans="1:8" s="3" customFormat="1" ht="15" x14ac:dyDescent="0.2">
      <c r="A46" s="28" t="s">
        <v>53</v>
      </c>
      <c r="B46" s="27" t="s">
        <v>8</v>
      </c>
      <c r="C46" s="83" t="s">
        <v>10</v>
      </c>
      <c r="D46" s="29">
        <v>1029.4000000000001</v>
      </c>
      <c r="E46" s="27">
        <v>3211</v>
      </c>
      <c r="F46" s="27" t="s">
        <v>9</v>
      </c>
      <c r="G46" s="21"/>
      <c r="H46" s="21"/>
    </row>
    <row r="47" spans="1:8" s="3" customFormat="1" ht="15" x14ac:dyDescent="0.2">
      <c r="A47" s="28" t="s">
        <v>53</v>
      </c>
      <c r="B47" s="27" t="s">
        <v>8</v>
      </c>
      <c r="C47" s="83" t="s">
        <v>10</v>
      </c>
      <c r="D47" s="29">
        <v>823.5</v>
      </c>
      <c r="E47" s="27">
        <v>3211</v>
      </c>
      <c r="F47" s="27" t="s">
        <v>9</v>
      </c>
      <c r="G47" s="21"/>
      <c r="H47" s="21"/>
    </row>
    <row r="48" spans="1:8" s="3" customFormat="1" ht="15" x14ac:dyDescent="0.2">
      <c r="A48" s="28" t="s">
        <v>53</v>
      </c>
      <c r="B48" s="27" t="s">
        <v>8</v>
      </c>
      <c r="C48" s="83" t="s">
        <v>10</v>
      </c>
      <c r="D48" s="29">
        <v>891.8</v>
      </c>
      <c r="E48" s="27">
        <v>3211</v>
      </c>
      <c r="F48" s="27" t="s">
        <v>9</v>
      </c>
      <c r="G48" s="21"/>
      <c r="H48" s="21"/>
    </row>
    <row r="49" spans="1:6" ht="15" x14ac:dyDescent="0.25">
      <c r="A49" s="7" t="s">
        <v>12</v>
      </c>
      <c r="B49" s="6"/>
      <c r="C49" s="6"/>
      <c r="D49" s="48">
        <f>SUM(D5:D48)</f>
        <v>17928.859999999997</v>
      </c>
      <c r="E49" s="49"/>
      <c r="F49" s="14"/>
    </row>
    <row r="50" spans="1:6" s="3" customFormat="1" ht="15" x14ac:dyDescent="0.25">
      <c r="A50" s="32" t="s">
        <v>124</v>
      </c>
      <c r="B50" s="27">
        <v>98988824554</v>
      </c>
      <c r="C50" s="30" t="s">
        <v>125</v>
      </c>
      <c r="D50" s="75">
        <v>40</v>
      </c>
      <c r="E50" s="33">
        <v>3213</v>
      </c>
      <c r="F50" s="33" t="s">
        <v>85</v>
      </c>
    </row>
    <row r="51" spans="1:6" s="3" customFormat="1" ht="15" x14ac:dyDescent="0.25">
      <c r="A51" s="32" t="s">
        <v>156</v>
      </c>
      <c r="B51" s="27">
        <v>61000052</v>
      </c>
      <c r="C51" s="30" t="s">
        <v>157</v>
      </c>
      <c r="D51" s="75">
        <v>1733.62</v>
      </c>
      <c r="E51" s="33">
        <v>3213</v>
      </c>
      <c r="F51" s="33" t="s">
        <v>85</v>
      </c>
    </row>
    <row r="52" spans="1:6" s="3" customFormat="1" ht="15" x14ac:dyDescent="0.25">
      <c r="A52" s="32" t="s">
        <v>158</v>
      </c>
      <c r="B52" s="27">
        <v>98135054723</v>
      </c>
      <c r="C52" s="30" t="s">
        <v>11</v>
      </c>
      <c r="D52" s="75">
        <v>125</v>
      </c>
      <c r="E52" s="33">
        <v>3213</v>
      </c>
      <c r="F52" s="33" t="s">
        <v>85</v>
      </c>
    </row>
    <row r="53" spans="1:6" s="3" customFormat="1" ht="15" x14ac:dyDescent="0.25">
      <c r="A53" s="32" t="s">
        <v>159</v>
      </c>
      <c r="B53" s="107">
        <v>75164980044</v>
      </c>
      <c r="C53" s="30" t="s">
        <v>11</v>
      </c>
      <c r="D53" s="75">
        <v>190</v>
      </c>
      <c r="E53" s="33">
        <v>3213</v>
      </c>
      <c r="F53" s="33" t="s">
        <v>85</v>
      </c>
    </row>
    <row r="54" spans="1:6" s="3" customFormat="1" ht="15" x14ac:dyDescent="0.25">
      <c r="A54" s="28" t="s">
        <v>112</v>
      </c>
      <c r="B54" s="93">
        <v>26067307</v>
      </c>
      <c r="C54" s="30" t="s">
        <v>111</v>
      </c>
      <c r="D54" s="75">
        <v>3500</v>
      </c>
      <c r="E54" s="33">
        <v>3213</v>
      </c>
      <c r="F54" s="33" t="s">
        <v>85</v>
      </c>
    </row>
    <row r="55" spans="1:6" s="67" customFormat="1" ht="15" x14ac:dyDescent="0.25">
      <c r="A55" s="7" t="s">
        <v>12</v>
      </c>
      <c r="B55" s="77"/>
      <c r="C55" s="76"/>
      <c r="D55" s="48">
        <f>SUM(D50:D54)</f>
        <v>5588.62</v>
      </c>
      <c r="E55" s="77"/>
      <c r="F55" s="77"/>
    </row>
    <row r="56" spans="1:6" s="3" customFormat="1" ht="15" x14ac:dyDescent="0.25">
      <c r="A56" s="32" t="s">
        <v>119</v>
      </c>
      <c r="B56" s="79">
        <v>22248533094</v>
      </c>
      <c r="C56" s="78" t="s">
        <v>57</v>
      </c>
      <c r="D56" s="75">
        <v>20</v>
      </c>
      <c r="E56" s="27">
        <v>3221</v>
      </c>
      <c r="F56" s="27" t="s">
        <v>13</v>
      </c>
    </row>
    <row r="57" spans="1:6" s="3" customFormat="1" ht="15" x14ac:dyDescent="0.25">
      <c r="A57" s="28" t="s">
        <v>56</v>
      </c>
      <c r="B57" s="27">
        <v>22248533094</v>
      </c>
      <c r="C57" s="30" t="s">
        <v>57</v>
      </c>
      <c r="D57" s="54">
        <v>702.07</v>
      </c>
      <c r="E57" s="27">
        <v>3221</v>
      </c>
      <c r="F57" s="27" t="s">
        <v>13</v>
      </c>
    </row>
    <row r="58" spans="1:6" s="3" customFormat="1" ht="15" x14ac:dyDescent="0.25">
      <c r="A58" s="28" t="s">
        <v>56</v>
      </c>
      <c r="B58" s="27">
        <v>22248533094</v>
      </c>
      <c r="C58" s="30" t="s">
        <v>57</v>
      </c>
      <c r="D58" s="54">
        <v>5.5</v>
      </c>
      <c r="E58" s="27">
        <v>3221</v>
      </c>
      <c r="F58" s="27" t="s">
        <v>13</v>
      </c>
    </row>
    <row r="59" spans="1:6" s="3" customFormat="1" ht="15" x14ac:dyDescent="0.25">
      <c r="A59" s="28" t="s">
        <v>56</v>
      </c>
      <c r="B59" s="27">
        <v>22248533094</v>
      </c>
      <c r="C59" s="30" t="s">
        <v>57</v>
      </c>
      <c r="D59" s="54">
        <v>34.83</v>
      </c>
      <c r="E59" s="27">
        <v>3221</v>
      </c>
      <c r="F59" s="27" t="s">
        <v>13</v>
      </c>
    </row>
    <row r="60" spans="1:6" s="66" customFormat="1" ht="15" x14ac:dyDescent="0.25">
      <c r="A60" s="13" t="s">
        <v>12</v>
      </c>
      <c r="B60" s="6"/>
      <c r="C60" s="11"/>
      <c r="D60" s="12">
        <f>SUM(D56:D59)</f>
        <v>762.40000000000009</v>
      </c>
      <c r="E60" s="6"/>
      <c r="F60" s="6"/>
    </row>
    <row r="61" spans="1:6" s="2" customFormat="1" ht="15" x14ac:dyDescent="0.25">
      <c r="A61" s="28" t="s">
        <v>35</v>
      </c>
      <c r="B61" s="27">
        <v>63073332379</v>
      </c>
      <c r="C61" s="27" t="s">
        <v>11</v>
      </c>
      <c r="D61" s="29">
        <v>402.54</v>
      </c>
      <c r="E61" s="27">
        <v>3223</v>
      </c>
      <c r="F61" s="27" t="s">
        <v>36</v>
      </c>
    </row>
    <row r="62" spans="1:6" s="2" customFormat="1" ht="15" x14ac:dyDescent="0.25">
      <c r="A62" s="28" t="s">
        <v>106</v>
      </c>
      <c r="B62" s="79">
        <v>84300617934</v>
      </c>
      <c r="C62" s="27" t="s">
        <v>10</v>
      </c>
      <c r="D62" s="29">
        <v>434.14</v>
      </c>
      <c r="E62" s="27">
        <v>3223</v>
      </c>
      <c r="F62" s="27" t="s">
        <v>36</v>
      </c>
    </row>
    <row r="63" spans="1:6" s="2" customFormat="1" ht="15" x14ac:dyDescent="0.25">
      <c r="A63" s="28" t="s">
        <v>106</v>
      </c>
      <c r="B63" s="79">
        <v>84300617934</v>
      </c>
      <c r="C63" s="27" t="s">
        <v>10</v>
      </c>
      <c r="D63" s="29">
        <v>434.63</v>
      </c>
      <c r="E63" s="27">
        <v>3223</v>
      </c>
      <c r="F63" s="27" t="s">
        <v>36</v>
      </c>
    </row>
    <row r="64" spans="1:6" s="2" customFormat="1" ht="15" x14ac:dyDescent="0.25">
      <c r="A64" s="28" t="s">
        <v>80</v>
      </c>
      <c r="B64" s="38">
        <v>85106651596</v>
      </c>
      <c r="C64" s="27" t="s">
        <v>11</v>
      </c>
      <c r="D64" s="29">
        <v>41.29</v>
      </c>
      <c r="E64" s="27">
        <v>3223</v>
      </c>
      <c r="F64" s="27" t="s">
        <v>36</v>
      </c>
    </row>
    <row r="65" spans="1:6" s="66" customFormat="1" ht="15" x14ac:dyDescent="0.25">
      <c r="A65" s="13" t="s">
        <v>12</v>
      </c>
      <c r="B65" s="6"/>
      <c r="C65" s="6"/>
      <c r="D65" s="12">
        <f>SUM(D61:D64)</f>
        <v>1312.6</v>
      </c>
      <c r="E65" s="6"/>
      <c r="F65" s="6"/>
    </row>
    <row r="66" spans="1:6" s="2" customFormat="1" ht="15" x14ac:dyDescent="0.25">
      <c r="A66" s="28" t="s">
        <v>76</v>
      </c>
      <c r="B66" s="27">
        <v>81136376163</v>
      </c>
      <c r="C66" s="30" t="s">
        <v>10</v>
      </c>
      <c r="D66" s="29">
        <v>72.849999999999994</v>
      </c>
      <c r="E66" s="27">
        <v>3225</v>
      </c>
      <c r="F66" s="27" t="s">
        <v>37</v>
      </c>
    </row>
    <row r="67" spans="1:6" s="66" customFormat="1" ht="15" x14ac:dyDescent="0.25">
      <c r="A67" s="13" t="s">
        <v>12</v>
      </c>
      <c r="B67" s="6"/>
      <c r="C67" s="6"/>
      <c r="D67" s="12">
        <f>SUM(D66)</f>
        <v>72.849999999999994</v>
      </c>
      <c r="E67" s="6"/>
      <c r="F67" s="6"/>
    </row>
    <row r="68" spans="1:6" s="2" customFormat="1" ht="15" x14ac:dyDescent="0.25">
      <c r="A68" s="28" t="s">
        <v>114</v>
      </c>
      <c r="B68" s="92">
        <v>55529176295</v>
      </c>
      <c r="C68" s="27" t="s">
        <v>11</v>
      </c>
      <c r="D68" s="29">
        <v>4500</v>
      </c>
      <c r="E68" s="27">
        <v>3227</v>
      </c>
      <c r="F68" s="27" t="s">
        <v>115</v>
      </c>
    </row>
    <row r="69" spans="1:6" s="2" customFormat="1" ht="15" x14ac:dyDescent="0.25">
      <c r="A69" s="13" t="s">
        <v>12</v>
      </c>
      <c r="B69" s="27"/>
      <c r="C69" s="27"/>
      <c r="D69" s="12">
        <v>4500</v>
      </c>
      <c r="E69" s="27"/>
      <c r="F69" s="27"/>
    </row>
    <row r="70" spans="1:6" s="2" customFormat="1" ht="15" x14ac:dyDescent="0.25">
      <c r="A70" s="28" t="s">
        <v>38</v>
      </c>
      <c r="B70" s="27">
        <v>87311810356</v>
      </c>
      <c r="C70" s="27" t="s">
        <v>39</v>
      </c>
      <c r="D70" s="29">
        <v>234.67</v>
      </c>
      <c r="E70" s="27">
        <v>3231</v>
      </c>
      <c r="F70" s="27" t="s">
        <v>15</v>
      </c>
    </row>
    <row r="71" spans="1:6" s="2" customFormat="1" ht="15" x14ac:dyDescent="0.25">
      <c r="A71" s="28" t="s">
        <v>41</v>
      </c>
      <c r="B71" s="27">
        <v>81793146560</v>
      </c>
      <c r="C71" s="27" t="s">
        <v>11</v>
      </c>
      <c r="D71" s="29">
        <v>248.18</v>
      </c>
      <c r="E71" s="27">
        <v>3231</v>
      </c>
      <c r="F71" s="27" t="s">
        <v>15</v>
      </c>
    </row>
    <row r="72" spans="1:6" s="2" customFormat="1" ht="15" x14ac:dyDescent="0.25">
      <c r="A72" s="28" t="s">
        <v>40</v>
      </c>
      <c r="B72" s="27">
        <v>29524210204</v>
      </c>
      <c r="C72" s="27" t="s">
        <v>11</v>
      </c>
      <c r="D72" s="29">
        <v>34.74</v>
      </c>
      <c r="E72" s="27">
        <v>3231</v>
      </c>
      <c r="F72" s="27" t="s">
        <v>15</v>
      </c>
    </row>
    <row r="73" spans="1:6" s="2" customFormat="1" ht="15" x14ac:dyDescent="0.25">
      <c r="A73" s="28" t="s">
        <v>86</v>
      </c>
      <c r="B73" s="38">
        <v>70133616033</v>
      </c>
      <c r="C73" s="27" t="s">
        <v>11</v>
      </c>
      <c r="D73" s="29">
        <v>279.58999999999997</v>
      </c>
      <c r="E73" s="27">
        <v>3231</v>
      </c>
      <c r="F73" s="27" t="s">
        <v>15</v>
      </c>
    </row>
    <row r="74" spans="1:6" s="2" customFormat="1" ht="15" x14ac:dyDescent="0.25">
      <c r="A74" s="28" t="s">
        <v>41</v>
      </c>
      <c r="B74" s="27">
        <v>81793146560</v>
      </c>
      <c r="C74" s="27" t="s">
        <v>11</v>
      </c>
      <c r="D74" s="29">
        <v>58.59</v>
      </c>
      <c r="E74" s="27">
        <v>3231</v>
      </c>
      <c r="F74" s="27" t="s">
        <v>15</v>
      </c>
    </row>
    <row r="75" spans="1:6" s="66" customFormat="1" ht="15" x14ac:dyDescent="0.25">
      <c r="A75" s="13" t="s">
        <v>12</v>
      </c>
      <c r="B75" s="6"/>
      <c r="C75" s="11"/>
      <c r="D75" s="12">
        <f>SUM(D70:D74)</f>
        <v>855.7700000000001</v>
      </c>
      <c r="E75" s="6"/>
      <c r="F75" s="6"/>
    </row>
    <row r="76" spans="1:6" s="2" customFormat="1" ht="15" x14ac:dyDescent="0.25">
      <c r="A76" s="45" t="s">
        <v>98</v>
      </c>
      <c r="B76" s="27">
        <v>14323028341</v>
      </c>
      <c r="C76" s="30" t="s">
        <v>10</v>
      </c>
      <c r="D76" s="29">
        <v>35</v>
      </c>
      <c r="E76" s="27">
        <v>3232</v>
      </c>
      <c r="F76" s="27" t="s">
        <v>55</v>
      </c>
    </row>
    <row r="77" spans="1:6" s="2" customFormat="1" ht="15" x14ac:dyDescent="0.25">
      <c r="A77" s="45" t="s">
        <v>99</v>
      </c>
      <c r="B77" s="79">
        <v>36856415212</v>
      </c>
      <c r="C77" s="27" t="s">
        <v>19</v>
      </c>
      <c r="D77" s="29">
        <v>112.5</v>
      </c>
      <c r="E77" s="27">
        <v>3232</v>
      </c>
      <c r="F77" s="27" t="s">
        <v>55</v>
      </c>
    </row>
    <row r="78" spans="1:6" s="2" customFormat="1" ht="15" x14ac:dyDescent="0.25">
      <c r="A78" s="45" t="s">
        <v>99</v>
      </c>
      <c r="B78" s="79">
        <v>36856415212</v>
      </c>
      <c r="C78" s="27" t="s">
        <v>19</v>
      </c>
      <c r="D78" s="29">
        <v>112.5</v>
      </c>
      <c r="E78" s="27">
        <v>3232</v>
      </c>
      <c r="F78" s="27" t="s">
        <v>55</v>
      </c>
    </row>
    <row r="79" spans="1:6" s="2" customFormat="1" ht="15" x14ac:dyDescent="0.25">
      <c r="A79" s="45" t="s">
        <v>100</v>
      </c>
      <c r="B79" s="79">
        <v>24690129373</v>
      </c>
      <c r="C79" s="27" t="s">
        <v>101</v>
      </c>
      <c r="D79" s="29">
        <v>30.35</v>
      </c>
      <c r="E79" s="27">
        <v>3232</v>
      </c>
      <c r="F79" s="27" t="s">
        <v>55</v>
      </c>
    </row>
    <row r="80" spans="1:6" s="2" customFormat="1" ht="15" x14ac:dyDescent="0.25">
      <c r="A80" s="45" t="s">
        <v>100</v>
      </c>
      <c r="B80" s="79">
        <v>24690129373</v>
      </c>
      <c r="C80" s="27" t="s">
        <v>101</v>
      </c>
      <c r="D80" s="29">
        <v>30.35</v>
      </c>
      <c r="E80" s="27">
        <v>3232</v>
      </c>
      <c r="F80" s="27" t="s">
        <v>55</v>
      </c>
    </row>
    <row r="81" spans="1:6" s="2" customFormat="1" ht="15" x14ac:dyDescent="0.25">
      <c r="A81" s="95" t="s">
        <v>120</v>
      </c>
      <c r="B81" s="104">
        <v>7686473907</v>
      </c>
      <c r="C81" s="27" t="s">
        <v>121</v>
      </c>
      <c r="D81" s="29">
        <v>77</v>
      </c>
      <c r="E81" s="27">
        <v>3232</v>
      </c>
      <c r="F81" s="27" t="s">
        <v>55</v>
      </c>
    </row>
    <row r="82" spans="1:6" s="2" customFormat="1" ht="15" x14ac:dyDescent="0.25">
      <c r="A82" s="95" t="s">
        <v>105</v>
      </c>
      <c r="B82" s="79">
        <v>28029018750</v>
      </c>
      <c r="C82" s="27" t="s">
        <v>11</v>
      </c>
      <c r="D82" s="29">
        <v>49.78</v>
      </c>
      <c r="E82" s="27">
        <v>3232</v>
      </c>
      <c r="F82" s="27" t="s">
        <v>55</v>
      </c>
    </row>
    <row r="83" spans="1:6" s="2" customFormat="1" ht="15" x14ac:dyDescent="0.25">
      <c r="A83" s="95" t="s">
        <v>105</v>
      </c>
      <c r="B83" s="79">
        <v>28029018750</v>
      </c>
      <c r="C83" s="27" t="s">
        <v>11</v>
      </c>
      <c r="D83" s="29">
        <v>49.78</v>
      </c>
      <c r="E83" s="27">
        <v>3232</v>
      </c>
      <c r="F83" s="27" t="s">
        <v>55</v>
      </c>
    </row>
    <row r="84" spans="1:6" s="2" customFormat="1" ht="15" x14ac:dyDescent="0.25">
      <c r="A84" s="28" t="s">
        <v>91</v>
      </c>
      <c r="B84" s="27">
        <v>82752153530</v>
      </c>
      <c r="C84" s="30" t="s">
        <v>11</v>
      </c>
      <c r="D84" s="29">
        <v>573.75</v>
      </c>
      <c r="E84" s="27">
        <v>3232</v>
      </c>
      <c r="F84" s="27" t="s">
        <v>55</v>
      </c>
    </row>
    <row r="85" spans="1:6" s="2" customFormat="1" ht="15" x14ac:dyDescent="0.25">
      <c r="A85" s="28" t="s">
        <v>108</v>
      </c>
      <c r="B85" s="79">
        <v>39551305526</v>
      </c>
      <c r="C85" s="30" t="s">
        <v>11</v>
      </c>
      <c r="D85" s="29">
        <v>238.25</v>
      </c>
      <c r="E85" s="27">
        <v>3232</v>
      </c>
      <c r="F85" s="27" t="s">
        <v>55</v>
      </c>
    </row>
    <row r="86" spans="1:6" s="2" customFormat="1" ht="15" x14ac:dyDescent="0.25">
      <c r="A86" s="28" t="s">
        <v>42</v>
      </c>
      <c r="B86" s="27">
        <v>25654647153</v>
      </c>
      <c r="C86" s="30" t="s">
        <v>10</v>
      </c>
      <c r="D86" s="29">
        <v>75</v>
      </c>
      <c r="E86" s="27">
        <v>3232</v>
      </c>
      <c r="F86" s="27" t="s">
        <v>55</v>
      </c>
    </row>
    <row r="87" spans="1:6" s="66" customFormat="1" ht="15" x14ac:dyDescent="0.25">
      <c r="A87" s="41" t="s">
        <v>12</v>
      </c>
      <c r="B87" s="6"/>
      <c r="C87" s="6"/>
      <c r="D87" s="12">
        <f>SUM(D76:D86)</f>
        <v>1384.26</v>
      </c>
      <c r="E87" s="6"/>
      <c r="F87" s="6"/>
    </row>
    <row r="88" spans="1:6" s="2" customFormat="1" ht="15" x14ac:dyDescent="0.25">
      <c r="A88" s="28" t="s">
        <v>87</v>
      </c>
      <c r="B88" s="27">
        <v>64546066176</v>
      </c>
      <c r="C88" s="30" t="s">
        <v>11</v>
      </c>
      <c r="D88" s="29">
        <v>553.5</v>
      </c>
      <c r="E88" s="27">
        <v>3233</v>
      </c>
      <c r="F88" s="27" t="s">
        <v>54</v>
      </c>
    </row>
    <row r="89" spans="1:6" s="2" customFormat="1" ht="15" x14ac:dyDescent="0.25">
      <c r="A89" s="28" t="s">
        <v>122</v>
      </c>
      <c r="B89" s="94">
        <v>94181620965</v>
      </c>
      <c r="C89" s="30" t="s">
        <v>10</v>
      </c>
      <c r="D89" s="29">
        <v>31.25</v>
      </c>
      <c r="E89" s="27">
        <v>3233</v>
      </c>
      <c r="F89" s="27" t="s">
        <v>54</v>
      </c>
    </row>
    <row r="90" spans="1:6" s="2" customFormat="1" ht="15" x14ac:dyDescent="0.25">
      <c r="A90" s="28" t="s">
        <v>87</v>
      </c>
      <c r="B90" s="27">
        <v>64546066176</v>
      </c>
      <c r="C90" s="30" t="s">
        <v>11</v>
      </c>
      <c r="D90" s="29">
        <v>553.5</v>
      </c>
      <c r="E90" s="27">
        <v>3233</v>
      </c>
      <c r="F90" s="27" t="s">
        <v>54</v>
      </c>
    </row>
    <row r="91" spans="1:6" s="66" customFormat="1" ht="15" x14ac:dyDescent="0.25">
      <c r="A91" s="13" t="s">
        <v>12</v>
      </c>
      <c r="B91" s="6"/>
      <c r="C91" s="11"/>
      <c r="D91" s="12">
        <f>SUM(D88:D90)</f>
        <v>1138.25</v>
      </c>
      <c r="E91" s="6"/>
      <c r="F91" s="6"/>
    </row>
    <row r="92" spans="1:6" s="2" customFormat="1" ht="14.25" customHeight="1" x14ac:dyDescent="0.25">
      <c r="A92" s="28" t="s">
        <v>42</v>
      </c>
      <c r="B92" s="27">
        <v>25654647153</v>
      </c>
      <c r="C92" s="30" t="s">
        <v>10</v>
      </c>
      <c r="D92" s="29">
        <v>58.04</v>
      </c>
      <c r="E92" s="27">
        <v>3234</v>
      </c>
      <c r="F92" s="27" t="s">
        <v>77</v>
      </c>
    </row>
    <row r="93" spans="1:6" s="2" customFormat="1" ht="15" x14ac:dyDescent="0.25">
      <c r="A93" s="28" t="s">
        <v>42</v>
      </c>
      <c r="B93" s="27">
        <v>25654647153</v>
      </c>
      <c r="C93" s="30" t="s">
        <v>10</v>
      </c>
      <c r="D93" s="29">
        <v>22.99</v>
      </c>
      <c r="E93" s="27">
        <v>3234</v>
      </c>
      <c r="F93" s="27" t="s">
        <v>77</v>
      </c>
    </row>
    <row r="94" spans="1:6" s="2" customFormat="1" ht="15" x14ac:dyDescent="0.25">
      <c r="A94" s="28" t="s">
        <v>42</v>
      </c>
      <c r="B94" s="27">
        <v>25654647153</v>
      </c>
      <c r="C94" s="30" t="s">
        <v>10</v>
      </c>
      <c r="D94" s="29">
        <v>162.74</v>
      </c>
      <c r="E94" s="27">
        <v>3234</v>
      </c>
      <c r="F94" s="27" t="s">
        <v>77</v>
      </c>
    </row>
    <row r="95" spans="1:6" s="2" customFormat="1" ht="15" x14ac:dyDescent="0.25">
      <c r="A95" s="28" t="s">
        <v>42</v>
      </c>
      <c r="B95" s="27">
        <v>25654647153</v>
      </c>
      <c r="C95" s="30" t="s">
        <v>10</v>
      </c>
      <c r="D95" s="29">
        <v>124.2</v>
      </c>
      <c r="E95" s="27">
        <v>3234</v>
      </c>
      <c r="F95" s="27" t="s">
        <v>77</v>
      </c>
    </row>
    <row r="96" spans="1:6" s="2" customFormat="1" ht="15" x14ac:dyDescent="0.25">
      <c r="A96" s="28" t="s">
        <v>78</v>
      </c>
      <c r="B96" s="27">
        <v>70467048139</v>
      </c>
      <c r="C96" s="30" t="s">
        <v>10</v>
      </c>
      <c r="D96" s="29">
        <v>168.75</v>
      </c>
      <c r="E96" s="27">
        <v>3234</v>
      </c>
      <c r="F96" s="27" t="s">
        <v>77</v>
      </c>
    </row>
    <row r="97" spans="1:6" s="2" customFormat="1" ht="15" x14ac:dyDescent="0.25">
      <c r="A97" s="28" t="s">
        <v>78</v>
      </c>
      <c r="B97" s="27">
        <v>70467048139</v>
      </c>
      <c r="C97" s="30" t="s">
        <v>10</v>
      </c>
      <c r="D97" s="29">
        <v>168.75</v>
      </c>
      <c r="E97" s="27">
        <v>3234</v>
      </c>
      <c r="F97" s="27" t="s">
        <v>77</v>
      </c>
    </row>
    <row r="98" spans="1:6" s="2" customFormat="1" ht="15" x14ac:dyDescent="0.25">
      <c r="A98" s="28" t="s">
        <v>78</v>
      </c>
      <c r="B98" s="27">
        <v>70467048139</v>
      </c>
      <c r="C98" s="30" t="s">
        <v>10</v>
      </c>
      <c r="D98" s="29">
        <v>85.95</v>
      </c>
      <c r="E98" s="27">
        <v>3234</v>
      </c>
      <c r="F98" s="27" t="s">
        <v>77</v>
      </c>
    </row>
    <row r="99" spans="1:6" s="2" customFormat="1" ht="15" x14ac:dyDescent="0.25">
      <c r="A99" s="28" t="s">
        <v>104</v>
      </c>
      <c r="B99" s="27">
        <v>65617396824</v>
      </c>
      <c r="C99" s="30" t="s">
        <v>10</v>
      </c>
      <c r="D99" s="29">
        <v>389.68</v>
      </c>
      <c r="E99" s="27">
        <v>3234</v>
      </c>
      <c r="F99" s="27" t="s">
        <v>77</v>
      </c>
    </row>
    <row r="100" spans="1:6" s="2" customFormat="1" ht="15" x14ac:dyDescent="0.25">
      <c r="A100" s="28" t="s">
        <v>104</v>
      </c>
      <c r="B100" s="27">
        <v>65617396824</v>
      </c>
      <c r="C100" s="30" t="s">
        <v>10</v>
      </c>
      <c r="D100" s="29">
        <v>217.96</v>
      </c>
      <c r="E100" s="27">
        <v>3234</v>
      </c>
      <c r="F100" s="27" t="s">
        <v>77</v>
      </c>
    </row>
    <row r="101" spans="1:6" s="66" customFormat="1" ht="15" x14ac:dyDescent="0.25">
      <c r="A101" s="13" t="s">
        <v>12</v>
      </c>
      <c r="B101" s="35"/>
      <c r="C101" s="11"/>
      <c r="D101" s="12">
        <f>SUM(D92:D100)</f>
        <v>1399.0600000000002</v>
      </c>
      <c r="E101" s="6"/>
      <c r="F101" s="6"/>
    </row>
    <row r="102" spans="1:6" s="2" customFormat="1" ht="15" x14ac:dyDescent="0.25">
      <c r="A102" s="28" t="s">
        <v>72</v>
      </c>
      <c r="B102" s="27">
        <v>98426608580</v>
      </c>
      <c r="C102" s="30" t="s">
        <v>79</v>
      </c>
      <c r="D102" s="29">
        <v>13.95</v>
      </c>
      <c r="E102" s="27">
        <v>3235</v>
      </c>
      <c r="F102" s="27" t="s">
        <v>52</v>
      </c>
    </row>
    <row r="103" spans="1:6" s="2" customFormat="1" ht="15" x14ac:dyDescent="0.25">
      <c r="A103" s="28" t="s">
        <v>160</v>
      </c>
      <c r="B103" s="92">
        <v>19638479848</v>
      </c>
      <c r="C103" s="30" t="s">
        <v>161</v>
      </c>
      <c r="D103" s="29">
        <v>937.5</v>
      </c>
      <c r="E103" s="27">
        <v>3235</v>
      </c>
      <c r="F103" s="27" t="s">
        <v>52</v>
      </c>
    </row>
    <row r="104" spans="1:6" s="2" customFormat="1" ht="15" x14ac:dyDescent="0.25">
      <c r="A104" s="28" t="s">
        <v>73</v>
      </c>
      <c r="B104" s="27">
        <v>65617396824</v>
      </c>
      <c r="C104" s="30" t="s">
        <v>10</v>
      </c>
      <c r="D104" s="29">
        <v>116.14</v>
      </c>
      <c r="E104" s="27">
        <v>3235</v>
      </c>
      <c r="F104" s="27" t="s">
        <v>52</v>
      </c>
    </row>
    <row r="105" spans="1:6" s="2" customFormat="1" ht="15" x14ac:dyDescent="0.25">
      <c r="A105" s="28" t="s">
        <v>73</v>
      </c>
      <c r="B105" s="27">
        <v>65617396824</v>
      </c>
      <c r="C105" s="30" t="s">
        <v>10</v>
      </c>
      <c r="D105" s="29">
        <v>267.10000000000002</v>
      </c>
      <c r="E105" s="27">
        <v>3235</v>
      </c>
      <c r="F105" s="27" t="s">
        <v>52</v>
      </c>
    </row>
    <row r="106" spans="1:6" s="64" customFormat="1" ht="15" x14ac:dyDescent="0.25">
      <c r="A106" s="13" t="s">
        <v>12</v>
      </c>
      <c r="B106" s="6"/>
      <c r="C106" s="6"/>
      <c r="D106" s="12">
        <f>SUM(D102:D105)</f>
        <v>1334.69</v>
      </c>
      <c r="E106" s="6"/>
      <c r="F106" s="6"/>
    </row>
    <row r="107" spans="1:6" s="20" customFormat="1" ht="15" x14ac:dyDescent="0.25">
      <c r="A107" s="28" t="s">
        <v>81</v>
      </c>
      <c r="B107" s="27">
        <v>37645722762</v>
      </c>
      <c r="C107" s="30" t="s">
        <v>10</v>
      </c>
      <c r="D107" s="29">
        <v>1250</v>
      </c>
      <c r="E107" s="27">
        <v>3237</v>
      </c>
      <c r="F107" s="27" t="s">
        <v>48</v>
      </c>
    </row>
    <row r="108" spans="1:6" s="20" customFormat="1" ht="15" x14ac:dyDescent="0.25">
      <c r="A108" s="28" t="s">
        <v>118</v>
      </c>
      <c r="B108" s="93">
        <v>98022811705</v>
      </c>
      <c r="C108" s="30" t="s">
        <v>10</v>
      </c>
      <c r="D108" s="29">
        <v>2293.9899999999998</v>
      </c>
      <c r="E108" s="27">
        <v>3237</v>
      </c>
      <c r="F108" s="27" t="s">
        <v>48</v>
      </c>
    </row>
    <row r="109" spans="1:6" s="2" customFormat="1" ht="15" x14ac:dyDescent="0.25">
      <c r="A109" s="28" t="s">
        <v>43</v>
      </c>
      <c r="B109" s="27">
        <v>58335400167</v>
      </c>
      <c r="C109" s="27" t="s">
        <v>10</v>
      </c>
      <c r="D109" s="29">
        <v>750.86</v>
      </c>
      <c r="E109" s="27">
        <v>3237</v>
      </c>
      <c r="F109" s="27" t="s">
        <v>48</v>
      </c>
    </row>
    <row r="110" spans="1:6" s="66" customFormat="1" ht="15" x14ac:dyDescent="0.25">
      <c r="A110" s="13" t="s">
        <v>12</v>
      </c>
      <c r="B110" s="6"/>
      <c r="C110" s="11"/>
      <c r="D110" s="12">
        <f>SUM(D107:D109)</f>
        <v>4294.8499999999995</v>
      </c>
      <c r="E110" s="6"/>
      <c r="F110" s="6"/>
    </row>
    <row r="111" spans="1:6" s="2" customFormat="1" ht="15" x14ac:dyDescent="0.25">
      <c r="A111" s="28" t="s">
        <v>45</v>
      </c>
      <c r="B111" s="79">
        <v>85821130368</v>
      </c>
      <c r="C111" s="30" t="s">
        <v>10</v>
      </c>
      <c r="D111" s="29">
        <v>64.7</v>
      </c>
      <c r="E111" s="27">
        <v>3238</v>
      </c>
      <c r="F111" s="27" t="s">
        <v>50</v>
      </c>
    </row>
    <row r="112" spans="1:6" s="2" customFormat="1" ht="15" x14ac:dyDescent="0.25">
      <c r="A112" s="28" t="s">
        <v>45</v>
      </c>
      <c r="B112" s="79">
        <v>85821130368</v>
      </c>
      <c r="C112" s="30" t="s">
        <v>10</v>
      </c>
      <c r="D112" s="29">
        <v>2.83</v>
      </c>
      <c r="E112" s="27">
        <v>3238</v>
      </c>
      <c r="F112" s="27" t="s">
        <v>50</v>
      </c>
    </row>
    <row r="113" spans="1:6" s="2" customFormat="1" ht="15" x14ac:dyDescent="0.25">
      <c r="A113" s="28" t="s">
        <v>90</v>
      </c>
      <c r="B113" s="38" t="s">
        <v>88</v>
      </c>
      <c r="C113" s="27" t="s">
        <v>89</v>
      </c>
      <c r="D113" s="29">
        <v>23</v>
      </c>
      <c r="E113" s="27">
        <v>3238</v>
      </c>
      <c r="F113" s="27" t="s">
        <v>50</v>
      </c>
    </row>
    <row r="114" spans="1:6" s="2" customFormat="1" ht="15" x14ac:dyDescent="0.25">
      <c r="A114" s="28" t="s">
        <v>17</v>
      </c>
      <c r="B114" s="33">
        <v>17543572349</v>
      </c>
      <c r="C114" s="27" t="s">
        <v>44</v>
      </c>
      <c r="D114" s="29">
        <v>362.5</v>
      </c>
      <c r="E114" s="27">
        <v>3238</v>
      </c>
      <c r="F114" s="27" t="s">
        <v>50</v>
      </c>
    </row>
    <row r="115" spans="1:6" s="2" customFormat="1" ht="15" x14ac:dyDescent="0.25">
      <c r="A115" s="28" t="s">
        <v>74</v>
      </c>
      <c r="B115" s="27">
        <v>683857211</v>
      </c>
      <c r="C115" s="30" t="s">
        <v>11</v>
      </c>
      <c r="D115" s="29">
        <v>1150</v>
      </c>
      <c r="E115" s="27">
        <v>3238</v>
      </c>
      <c r="F115" s="27" t="s">
        <v>50</v>
      </c>
    </row>
    <row r="116" spans="1:6" s="66" customFormat="1" ht="15" x14ac:dyDescent="0.25">
      <c r="A116" s="13" t="s">
        <v>12</v>
      </c>
      <c r="B116" s="6"/>
      <c r="C116" s="14"/>
      <c r="D116" s="12">
        <f>SUM(D111:D115)</f>
        <v>1603.03</v>
      </c>
      <c r="E116" s="6"/>
      <c r="F116" s="6"/>
    </row>
    <row r="117" spans="1:6" s="2" customFormat="1" ht="15" x14ac:dyDescent="0.25">
      <c r="A117" s="70" t="s">
        <v>122</v>
      </c>
      <c r="B117" s="79">
        <v>94181620965</v>
      </c>
      <c r="C117" s="79" t="s">
        <v>10</v>
      </c>
      <c r="D117" s="80">
        <v>15</v>
      </c>
      <c r="E117" s="27">
        <v>3239</v>
      </c>
      <c r="F117" s="27" t="s">
        <v>18</v>
      </c>
    </row>
    <row r="118" spans="1:6" s="2" customFormat="1" ht="15" x14ac:dyDescent="0.25">
      <c r="A118" s="70" t="s">
        <v>102</v>
      </c>
      <c r="B118" s="96" t="s">
        <v>103</v>
      </c>
      <c r="C118" s="96" t="s">
        <v>10</v>
      </c>
      <c r="D118" s="29">
        <v>12.8</v>
      </c>
      <c r="E118" s="27">
        <v>3239</v>
      </c>
      <c r="F118" s="27" t="s">
        <v>18</v>
      </c>
    </row>
    <row r="119" spans="1:6" s="2" customFormat="1" ht="15" x14ac:dyDescent="0.25">
      <c r="A119" s="70" t="s">
        <v>126</v>
      </c>
      <c r="B119" s="27" t="s">
        <v>127</v>
      </c>
      <c r="C119" s="27" t="s">
        <v>10</v>
      </c>
      <c r="D119" s="29">
        <v>3230</v>
      </c>
      <c r="E119" s="27">
        <v>3239</v>
      </c>
      <c r="F119" s="27" t="s">
        <v>18</v>
      </c>
    </row>
    <row r="120" spans="1:6" s="2" customFormat="1" ht="15" x14ac:dyDescent="0.25">
      <c r="A120" s="70" t="s">
        <v>113</v>
      </c>
      <c r="B120" s="27">
        <v>70392855870</v>
      </c>
      <c r="C120" s="27" t="s">
        <v>10</v>
      </c>
      <c r="D120" s="29">
        <v>75</v>
      </c>
      <c r="E120" s="27">
        <v>3239</v>
      </c>
      <c r="F120" s="27" t="s">
        <v>18</v>
      </c>
    </row>
    <row r="121" spans="1:6" s="2" customFormat="1" ht="15" x14ac:dyDescent="0.25">
      <c r="A121" s="70" t="s">
        <v>46</v>
      </c>
      <c r="B121" s="27">
        <v>91293650181</v>
      </c>
      <c r="C121" s="27" t="s">
        <v>10</v>
      </c>
      <c r="D121" s="29">
        <v>46.46</v>
      </c>
      <c r="E121" s="27">
        <v>3239</v>
      </c>
      <c r="F121" s="27" t="s">
        <v>18</v>
      </c>
    </row>
    <row r="122" spans="1:6" s="2" customFormat="1" ht="15" x14ac:dyDescent="0.25">
      <c r="A122" s="70" t="s">
        <v>46</v>
      </c>
      <c r="B122" s="27">
        <v>91293650181</v>
      </c>
      <c r="C122" s="27" t="s">
        <v>10</v>
      </c>
      <c r="D122" s="29">
        <v>41.48</v>
      </c>
      <c r="E122" s="27">
        <v>3239</v>
      </c>
      <c r="F122" s="27" t="s">
        <v>18</v>
      </c>
    </row>
    <row r="123" spans="1:6" s="66" customFormat="1" ht="15" x14ac:dyDescent="0.25">
      <c r="A123" s="71" t="s">
        <v>12</v>
      </c>
      <c r="B123" s="6"/>
      <c r="C123" s="6"/>
      <c r="D123" s="12">
        <f>SUM(D117:D122)</f>
        <v>3420.7400000000002</v>
      </c>
      <c r="E123" s="6"/>
      <c r="F123" s="6"/>
    </row>
    <row r="124" spans="1:6" s="2" customFormat="1" ht="15" x14ac:dyDescent="0.25">
      <c r="A124" s="32" t="s">
        <v>32</v>
      </c>
      <c r="B124" s="27">
        <v>22694857747</v>
      </c>
      <c r="C124" s="27" t="s">
        <v>10</v>
      </c>
      <c r="D124" s="29">
        <v>100</v>
      </c>
      <c r="E124" s="27">
        <v>3292</v>
      </c>
      <c r="F124" s="27" t="s">
        <v>33</v>
      </c>
    </row>
    <row r="125" spans="1:6" s="2" customFormat="1" ht="15" x14ac:dyDescent="0.25">
      <c r="A125" s="32" t="s">
        <v>32</v>
      </c>
      <c r="B125" s="27">
        <v>22694857747</v>
      </c>
      <c r="C125" s="27" t="s">
        <v>10</v>
      </c>
      <c r="D125" s="29">
        <v>62.94</v>
      </c>
      <c r="E125" s="27">
        <v>3292</v>
      </c>
      <c r="F125" s="27" t="s">
        <v>33</v>
      </c>
    </row>
    <row r="126" spans="1:6" s="2" customFormat="1" ht="15" x14ac:dyDescent="0.25">
      <c r="A126" s="32" t="s">
        <v>32</v>
      </c>
      <c r="B126" s="27">
        <v>22694857747</v>
      </c>
      <c r="C126" s="27" t="s">
        <v>10</v>
      </c>
      <c r="D126" s="29">
        <v>1619.28</v>
      </c>
      <c r="E126" s="27">
        <v>3292</v>
      </c>
      <c r="F126" s="27" t="s">
        <v>33</v>
      </c>
    </row>
    <row r="127" spans="1:6" s="67" customFormat="1" ht="15" x14ac:dyDescent="0.25">
      <c r="A127" s="7" t="s">
        <v>14</v>
      </c>
      <c r="B127" s="102"/>
      <c r="C127" s="15"/>
      <c r="D127" s="9">
        <f>SUM(D124:D126)</f>
        <v>1782.22</v>
      </c>
      <c r="E127" s="16"/>
      <c r="F127" s="16"/>
    </row>
    <row r="128" spans="1:6" s="3" customFormat="1" ht="15" x14ac:dyDescent="0.25">
      <c r="A128" s="32" t="s">
        <v>109</v>
      </c>
      <c r="B128" s="79" t="s">
        <v>110</v>
      </c>
      <c r="C128" s="30" t="s">
        <v>10</v>
      </c>
      <c r="D128" s="101">
        <v>71.53</v>
      </c>
      <c r="E128" s="27">
        <v>3293</v>
      </c>
      <c r="F128" s="27" t="s">
        <v>47</v>
      </c>
    </row>
    <row r="129" spans="1:7" s="3" customFormat="1" ht="15" x14ac:dyDescent="0.25">
      <c r="A129" s="32" t="s">
        <v>117</v>
      </c>
      <c r="B129" s="105" t="s">
        <v>110</v>
      </c>
      <c r="C129" s="30" t="s">
        <v>10</v>
      </c>
      <c r="D129" s="101">
        <v>162.63</v>
      </c>
      <c r="E129" s="27">
        <v>3293</v>
      </c>
      <c r="F129" s="27" t="s">
        <v>47</v>
      </c>
    </row>
    <row r="130" spans="1:7" s="3" customFormat="1" ht="15" x14ac:dyDescent="0.25">
      <c r="A130" s="32" t="s">
        <v>123</v>
      </c>
      <c r="B130" s="79">
        <v>17626929796</v>
      </c>
      <c r="C130" s="30" t="s">
        <v>10</v>
      </c>
      <c r="D130" s="101">
        <v>37.5</v>
      </c>
      <c r="E130" s="27">
        <v>3293</v>
      </c>
      <c r="F130" s="27" t="s">
        <v>47</v>
      </c>
    </row>
    <row r="131" spans="1:7" s="3" customFormat="1" ht="15" x14ac:dyDescent="0.2">
      <c r="A131" s="32" t="s">
        <v>75</v>
      </c>
      <c r="B131" s="27">
        <v>79294200678</v>
      </c>
      <c r="C131" s="30" t="s">
        <v>23</v>
      </c>
      <c r="D131" s="29">
        <v>797.5</v>
      </c>
      <c r="E131" s="27">
        <v>3293</v>
      </c>
      <c r="F131" s="27" t="s">
        <v>47</v>
      </c>
    </row>
    <row r="132" spans="1:7" s="67" customFormat="1" ht="15" x14ac:dyDescent="0.2">
      <c r="A132" s="7" t="s">
        <v>12</v>
      </c>
      <c r="B132" s="55"/>
      <c r="C132" s="112"/>
      <c r="D132" s="12">
        <f>SUM(D128:D131)</f>
        <v>1069.1599999999999</v>
      </c>
      <c r="E132" s="55"/>
      <c r="F132" s="55"/>
    </row>
    <row r="133" spans="1:7" s="3" customFormat="1" ht="15" x14ac:dyDescent="0.2">
      <c r="A133" s="28" t="s">
        <v>60</v>
      </c>
      <c r="B133" s="27">
        <v>84838770814</v>
      </c>
      <c r="C133" s="30" t="s">
        <v>11</v>
      </c>
      <c r="D133" s="29">
        <v>92.9</v>
      </c>
      <c r="E133" s="27">
        <v>3295</v>
      </c>
      <c r="F133" s="27" t="s">
        <v>51</v>
      </c>
    </row>
    <row r="134" spans="1:7" s="3" customFormat="1" ht="15" x14ac:dyDescent="0.2">
      <c r="A134" s="28" t="s">
        <v>42</v>
      </c>
      <c r="B134" s="79">
        <v>25654647153</v>
      </c>
      <c r="C134" s="30" t="s">
        <v>10</v>
      </c>
      <c r="D134" s="29">
        <v>132.72</v>
      </c>
      <c r="E134" s="27">
        <v>3295</v>
      </c>
      <c r="F134" s="27" t="s">
        <v>51</v>
      </c>
    </row>
    <row r="135" spans="1:7" s="3" customFormat="1" ht="15" x14ac:dyDescent="0.2">
      <c r="A135" s="28" t="s">
        <v>71</v>
      </c>
      <c r="B135" s="33" t="s">
        <v>83</v>
      </c>
      <c r="C135" s="30" t="s">
        <v>11</v>
      </c>
      <c r="D135" s="29">
        <v>31.86</v>
      </c>
      <c r="E135" s="27">
        <v>3295</v>
      </c>
      <c r="F135" s="27" t="s">
        <v>51</v>
      </c>
    </row>
    <row r="136" spans="1:7" s="65" customFormat="1" ht="15" x14ac:dyDescent="0.2">
      <c r="A136" s="13" t="s">
        <v>12</v>
      </c>
      <c r="B136" s="6"/>
      <c r="C136" s="11"/>
      <c r="D136" s="17">
        <f>SUM(D133:D135)</f>
        <v>257.48</v>
      </c>
      <c r="E136" s="6"/>
      <c r="F136" s="6"/>
    </row>
    <row r="137" spans="1:7" s="34" customFormat="1" ht="15" x14ac:dyDescent="0.2">
      <c r="A137" s="32" t="s">
        <v>20</v>
      </c>
      <c r="B137" s="27">
        <v>2535697732</v>
      </c>
      <c r="C137" s="30" t="s">
        <v>16</v>
      </c>
      <c r="D137" s="31">
        <v>164.39</v>
      </c>
      <c r="E137" s="27">
        <v>3431</v>
      </c>
      <c r="F137" s="27" t="s">
        <v>22</v>
      </c>
    </row>
    <row r="138" spans="1:7" s="3" customFormat="1" ht="15" x14ac:dyDescent="0.2">
      <c r="A138" s="32" t="s">
        <v>20</v>
      </c>
      <c r="B138" s="27">
        <v>2535697732</v>
      </c>
      <c r="C138" s="30" t="s">
        <v>16</v>
      </c>
      <c r="D138" s="31">
        <v>6.64</v>
      </c>
      <c r="E138" s="27">
        <v>3431</v>
      </c>
      <c r="F138" s="27" t="s">
        <v>22</v>
      </c>
      <c r="G138" s="2"/>
    </row>
    <row r="139" spans="1:7" s="3" customFormat="1" ht="15" x14ac:dyDescent="0.2">
      <c r="A139" s="32" t="s">
        <v>20</v>
      </c>
      <c r="B139" s="27">
        <v>2535697732</v>
      </c>
      <c r="C139" s="30" t="s">
        <v>16</v>
      </c>
      <c r="D139" s="31">
        <v>8.2100000000000009</v>
      </c>
      <c r="E139" s="27">
        <v>3431</v>
      </c>
      <c r="F139" s="27" t="s">
        <v>22</v>
      </c>
      <c r="G139" s="2"/>
    </row>
    <row r="140" spans="1:7" s="3" customFormat="1" ht="15" x14ac:dyDescent="0.2">
      <c r="A140" s="32" t="s">
        <v>20</v>
      </c>
      <c r="B140" s="27">
        <v>2535697732</v>
      </c>
      <c r="C140" s="87" t="s">
        <v>11</v>
      </c>
      <c r="D140" s="31">
        <v>6.64</v>
      </c>
      <c r="E140" s="27">
        <v>3431</v>
      </c>
      <c r="F140" s="27" t="s">
        <v>22</v>
      </c>
      <c r="G140" s="2"/>
    </row>
    <row r="141" spans="1:7" s="3" customFormat="1" ht="15" x14ac:dyDescent="0.2">
      <c r="A141" s="32" t="s">
        <v>20</v>
      </c>
      <c r="B141" s="88" t="s">
        <v>21</v>
      </c>
      <c r="C141" s="30" t="s">
        <v>16</v>
      </c>
      <c r="D141" s="31">
        <v>7.21</v>
      </c>
      <c r="E141" s="27">
        <v>3431</v>
      </c>
      <c r="F141" s="27" t="s">
        <v>22</v>
      </c>
      <c r="G141" s="2"/>
    </row>
    <row r="142" spans="1:7" s="3" customFormat="1" ht="15" x14ac:dyDescent="0.2">
      <c r="A142" s="32" t="s">
        <v>20</v>
      </c>
      <c r="B142" s="88" t="s">
        <v>21</v>
      </c>
      <c r="C142" s="27" t="s">
        <v>16</v>
      </c>
      <c r="D142" s="31">
        <v>6.64</v>
      </c>
      <c r="E142" s="27">
        <v>3431</v>
      </c>
      <c r="F142" s="27" t="s">
        <v>22</v>
      </c>
      <c r="G142" s="2"/>
    </row>
    <row r="143" spans="1:7" s="3" customFormat="1" ht="15" x14ac:dyDescent="0.2">
      <c r="A143" s="32" t="s">
        <v>20</v>
      </c>
      <c r="B143" s="88" t="s">
        <v>21</v>
      </c>
      <c r="C143" s="27" t="s">
        <v>16</v>
      </c>
      <c r="D143" s="31">
        <v>6.64</v>
      </c>
      <c r="E143" s="27">
        <v>3431</v>
      </c>
      <c r="F143" s="27" t="s">
        <v>22</v>
      </c>
    </row>
    <row r="144" spans="1:7" s="3" customFormat="1" ht="15" x14ac:dyDescent="0.25">
      <c r="A144" s="32" t="s">
        <v>162</v>
      </c>
      <c r="B144" s="91" t="s">
        <v>163</v>
      </c>
      <c r="C144" s="27" t="s">
        <v>164</v>
      </c>
      <c r="D144" s="31">
        <v>11.21</v>
      </c>
      <c r="E144" s="27">
        <v>3431</v>
      </c>
      <c r="F144" s="27" t="s">
        <v>22</v>
      </c>
    </row>
    <row r="145" spans="1:6" ht="15" x14ac:dyDescent="0.25">
      <c r="A145" s="7" t="s">
        <v>12</v>
      </c>
      <c r="B145" s="19"/>
      <c r="C145" s="8"/>
      <c r="D145" s="17">
        <f>SUM(D137:D144)</f>
        <v>217.57999999999996</v>
      </c>
      <c r="E145" s="10"/>
      <c r="F145" s="10"/>
    </row>
    <row r="146" spans="1:6" s="4" customFormat="1" ht="15" x14ac:dyDescent="0.2">
      <c r="A146" s="56" t="s">
        <v>67</v>
      </c>
      <c r="B146" s="57" t="s">
        <v>8</v>
      </c>
      <c r="C146" s="33" t="s">
        <v>10</v>
      </c>
      <c r="D146" s="29">
        <v>150</v>
      </c>
      <c r="E146" s="33">
        <v>3721</v>
      </c>
      <c r="F146" s="27" t="s">
        <v>58</v>
      </c>
    </row>
    <row r="147" spans="1:6" s="4" customFormat="1" ht="15" x14ac:dyDescent="0.2">
      <c r="A147" s="56" t="s">
        <v>68</v>
      </c>
      <c r="B147" s="57" t="s">
        <v>8</v>
      </c>
      <c r="C147" s="33" t="s">
        <v>10</v>
      </c>
      <c r="D147" s="29">
        <v>150</v>
      </c>
      <c r="E147" s="33">
        <v>3721</v>
      </c>
      <c r="F147" s="27" t="s">
        <v>58</v>
      </c>
    </row>
    <row r="148" spans="1:6" s="4" customFormat="1" ht="15" x14ac:dyDescent="0.2">
      <c r="A148" s="56" t="s">
        <v>62</v>
      </c>
      <c r="B148" s="57" t="s">
        <v>8</v>
      </c>
      <c r="C148" s="33" t="s">
        <v>10</v>
      </c>
      <c r="D148" s="29">
        <v>150</v>
      </c>
      <c r="E148" s="33">
        <v>3721</v>
      </c>
      <c r="F148" s="27" t="s">
        <v>58</v>
      </c>
    </row>
    <row r="149" spans="1:6" s="4" customFormat="1" ht="15" x14ac:dyDescent="0.2">
      <c r="A149" s="56" t="s">
        <v>64</v>
      </c>
      <c r="B149" s="57" t="s">
        <v>8</v>
      </c>
      <c r="C149" s="33" t="s">
        <v>10</v>
      </c>
      <c r="D149" s="29">
        <v>150</v>
      </c>
      <c r="E149" s="33">
        <v>3721</v>
      </c>
      <c r="F149" s="27" t="s">
        <v>58</v>
      </c>
    </row>
    <row r="150" spans="1:6" s="4" customFormat="1" ht="15" x14ac:dyDescent="0.2">
      <c r="A150" s="56" t="s">
        <v>66</v>
      </c>
      <c r="B150" s="57" t="s">
        <v>8</v>
      </c>
      <c r="C150" s="33" t="s">
        <v>10</v>
      </c>
      <c r="D150" s="29">
        <v>150</v>
      </c>
      <c r="E150" s="33">
        <v>3721</v>
      </c>
      <c r="F150" s="27" t="s">
        <v>58</v>
      </c>
    </row>
    <row r="151" spans="1:6" s="4" customFormat="1" ht="15" x14ac:dyDescent="0.2">
      <c r="A151" s="56" t="s">
        <v>84</v>
      </c>
      <c r="B151" s="57" t="s">
        <v>8</v>
      </c>
      <c r="C151" s="33" t="s">
        <v>49</v>
      </c>
      <c r="D151" s="29">
        <v>150</v>
      </c>
      <c r="E151" s="33">
        <v>3721</v>
      </c>
      <c r="F151" s="27" t="s">
        <v>58</v>
      </c>
    </row>
    <row r="152" spans="1:6" s="4" customFormat="1" ht="15" x14ac:dyDescent="0.2">
      <c r="A152" s="56" t="s">
        <v>69</v>
      </c>
      <c r="B152" s="57" t="s">
        <v>8</v>
      </c>
      <c r="C152" s="33" t="s">
        <v>19</v>
      </c>
      <c r="D152" s="29">
        <v>150</v>
      </c>
      <c r="E152" s="33">
        <v>3721</v>
      </c>
      <c r="F152" s="27" t="s">
        <v>58</v>
      </c>
    </row>
    <row r="153" spans="1:6" s="4" customFormat="1" ht="15" x14ac:dyDescent="0.2">
      <c r="A153" s="56" t="s">
        <v>65</v>
      </c>
      <c r="B153" s="57" t="s">
        <v>8</v>
      </c>
      <c r="C153" s="33" t="s">
        <v>10</v>
      </c>
      <c r="D153" s="29">
        <v>150</v>
      </c>
      <c r="E153" s="33">
        <v>3721</v>
      </c>
      <c r="F153" s="27" t="s">
        <v>58</v>
      </c>
    </row>
    <row r="154" spans="1:6" s="4" customFormat="1" ht="15" x14ac:dyDescent="0.2">
      <c r="A154" s="56" t="s">
        <v>63</v>
      </c>
      <c r="B154" s="57" t="s">
        <v>8</v>
      </c>
      <c r="C154" s="33" t="s">
        <v>49</v>
      </c>
      <c r="D154" s="29">
        <v>150</v>
      </c>
      <c r="E154" s="33">
        <v>3721</v>
      </c>
      <c r="F154" s="27" t="s">
        <v>58</v>
      </c>
    </row>
    <row r="155" spans="1:6" s="68" customFormat="1" ht="15" x14ac:dyDescent="0.25">
      <c r="A155" s="97" t="s">
        <v>12</v>
      </c>
      <c r="B155" s="81"/>
      <c r="C155" s="82"/>
      <c r="D155" s="98">
        <f>SUM(D146:D154)</f>
        <v>1350</v>
      </c>
      <c r="E155" s="14"/>
      <c r="F155" s="14"/>
    </row>
    <row r="156" spans="1:6" s="20" customFormat="1" ht="15" x14ac:dyDescent="0.25">
      <c r="A156" s="28" t="s">
        <v>107</v>
      </c>
      <c r="B156" s="27">
        <v>2319061049</v>
      </c>
      <c r="C156" s="27" t="s">
        <v>11</v>
      </c>
      <c r="D156" s="29">
        <v>10906.5</v>
      </c>
      <c r="E156" s="27">
        <v>4123</v>
      </c>
      <c r="F156" s="27" t="s">
        <v>116</v>
      </c>
    </row>
    <row r="157" spans="1:6" s="68" customFormat="1" ht="15" x14ac:dyDescent="0.25">
      <c r="A157" s="99" t="s">
        <v>12</v>
      </c>
      <c r="B157" s="110"/>
      <c r="C157" s="90"/>
      <c r="D157" s="103">
        <v>10906.5</v>
      </c>
      <c r="E157" s="35"/>
      <c r="F157" s="35"/>
    </row>
    <row r="158" spans="1:6" s="72" customFormat="1" ht="15" x14ac:dyDescent="0.25">
      <c r="A158" s="108" t="s">
        <v>160</v>
      </c>
      <c r="B158" s="111">
        <v>19638479848</v>
      </c>
      <c r="C158" s="46" t="s">
        <v>161</v>
      </c>
      <c r="D158" s="109">
        <v>22412.5</v>
      </c>
      <c r="E158" s="96">
        <v>4227</v>
      </c>
      <c r="F158" s="96" t="s">
        <v>165</v>
      </c>
    </row>
    <row r="159" spans="1:6" s="68" customFormat="1" ht="15" x14ac:dyDescent="0.25">
      <c r="A159" s="99" t="s">
        <v>12</v>
      </c>
      <c r="B159" s="110"/>
      <c r="C159" s="90"/>
      <c r="D159" s="100">
        <v>22412.5</v>
      </c>
      <c r="E159" s="35"/>
      <c r="F159" s="35"/>
    </row>
    <row r="160" spans="1:6" ht="15" x14ac:dyDescent="0.25">
      <c r="A160" s="7"/>
      <c r="B160" s="18"/>
      <c r="C160" s="6"/>
      <c r="D160" s="12"/>
      <c r="E160" s="6"/>
      <c r="F160" s="10"/>
    </row>
    <row r="161" spans="1:6" ht="15" x14ac:dyDescent="0.25">
      <c r="A161" s="7"/>
      <c r="B161" s="18"/>
      <c r="C161" s="6"/>
      <c r="D161" s="12"/>
      <c r="E161" s="6"/>
      <c r="F161" s="10"/>
    </row>
    <row r="162" spans="1:6" ht="15" x14ac:dyDescent="0.25">
      <c r="A162" s="7"/>
      <c r="B162" s="18"/>
      <c r="C162" s="6"/>
      <c r="D162" s="12"/>
      <c r="E162" s="6"/>
      <c r="F162" s="10"/>
    </row>
    <row r="163" spans="1:6" ht="15" x14ac:dyDescent="0.2">
      <c r="A163" s="23"/>
      <c r="B163" s="18"/>
      <c r="C163" s="6"/>
      <c r="D163" s="22"/>
      <c r="E163" s="6"/>
      <c r="F163" s="6"/>
    </row>
    <row r="164" spans="1:6" ht="15" x14ac:dyDescent="0.2">
      <c r="A164" s="7" t="s">
        <v>96</v>
      </c>
      <c r="B164" s="24"/>
      <c r="C164" s="25"/>
      <c r="D164" s="12">
        <f>SUM(D49+D55+D60+D65+D67+D69+D75+D87+D91+D101+D106+D110+D116+D123+D127+D132+D136+D145+D155+D157+D159)</f>
        <v>83591.419999999984</v>
      </c>
      <c r="E164" s="26"/>
      <c r="F164" s="26"/>
    </row>
    <row r="165" spans="1:6" x14ac:dyDescent="0.2">
      <c r="A165" s="50"/>
      <c r="B165" s="26"/>
      <c r="C165" s="51"/>
      <c r="D165" s="52"/>
      <c r="E165" s="26"/>
      <c r="F165" s="26"/>
    </row>
  </sheetData>
  <phoneticPr fontId="3" type="noConversion"/>
  <pageMargins left="0.7" right="0.7" top="0.75" bottom="0.75" header="0.3" footer="0.3"/>
  <pageSetup paperSize="9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4"/>
  <sheetViews>
    <sheetView tabSelected="1" workbookViewId="0">
      <selection activeCell="A5" sqref="A5"/>
    </sheetView>
  </sheetViews>
  <sheetFormatPr defaultColWidth="9" defaultRowHeight="15" x14ac:dyDescent="0.25"/>
  <cols>
    <col min="1" max="1" width="21" customWidth="1"/>
    <col min="2" max="2" width="80.85546875" customWidth="1"/>
  </cols>
  <sheetData>
    <row r="1" spans="1:3" s="59" customFormat="1" x14ac:dyDescent="0.25">
      <c r="A1" s="62" t="s">
        <v>61</v>
      </c>
      <c r="B1" s="62"/>
    </row>
    <row r="2" spans="1:3" s="59" customFormat="1" x14ac:dyDescent="0.25">
      <c r="A2" s="62" t="s">
        <v>97</v>
      </c>
      <c r="B2" s="62"/>
    </row>
    <row r="3" spans="1:3" s="59" customFormat="1" x14ac:dyDescent="0.25">
      <c r="A3" s="62" t="s">
        <v>24</v>
      </c>
    </row>
    <row r="4" spans="1:3" s="59" customFormat="1" ht="30" x14ac:dyDescent="0.25">
      <c r="A4" s="63" t="s">
        <v>25</v>
      </c>
      <c r="B4" s="60" t="s">
        <v>26</v>
      </c>
    </row>
    <row r="5" spans="1:3" s="5" customFormat="1" x14ac:dyDescent="0.25">
      <c r="A5" s="73">
        <v>259872.25</v>
      </c>
      <c r="B5" s="45" t="s">
        <v>27</v>
      </c>
    </row>
    <row r="6" spans="1:3" s="44" customFormat="1" x14ac:dyDescent="0.25">
      <c r="A6" s="74">
        <v>42878.98</v>
      </c>
      <c r="B6" s="45" t="s">
        <v>28</v>
      </c>
    </row>
    <row r="7" spans="1:3" s="44" customFormat="1" x14ac:dyDescent="0.25">
      <c r="A7" s="74">
        <v>143.30000000000001</v>
      </c>
      <c r="B7" s="45" t="s">
        <v>29</v>
      </c>
    </row>
    <row r="8" spans="1:3" s="44" customFormat="1" x14ac:dyDescent="0.25">
      <c r="A8" s="74">
        <v>3289.41</v>
      </c>
      <c r="B8" s="89" t="s">
        <v>30</v>
      </c>
    </row>
    <row r="9" spans="1:3" s="44" customFormat="1" x14ac:dyDescent="0.25">
      <c r="A9" s="113">
        <v>12935.01</v>
      </c>
      <c r="B9" s="45" t="s">
        <v>31</v>
      </c>
      <c r="C9" s="113"/>
    </row>
    <row r="10" spans="1:3" s="44" customFormat="1" x14ac:dyDescent="0.25">
      <c r="A10" s="74">
        <v>1385.24</v>
      </c>
      <c r="B10" s="45" t="s">
        <v>166</v>
      </c>
    </row>
    <row r="11" spans="1:3" x14ac:dyDescent="0.25">
      <c r="A11" s="58">
        <f>SUM(A5:A9)</f>
        <v>319118.94999999995</v>
      </c>
      <c r="B11" s="16" t="s">
        <v>96</v>
      </c>
    </row>
    <row r="12" spans="1:3" x14ac:dyDescent="0.25">
      <c r="A12" s="36"/>
      <c r="B12" s="36"/>
    </row>
    <row r="13" spans="1:3" x14ac:dyDescent="0.25">
      <c r="A13" s="1"/>
      <c r="B13" s="1"/>
    </row>
    <row r="14" spans="1:3" x14ac:dyDescent="0.25">
      <c r="A14" s="1"/>
      <c r="B14" s="1"/>
    </row>
    <row r="15" spans="1:3" x14ac:dyDescent="0.25">
      <c r="A15" s="1"/>
      <c r="B15" s="1"/>
    </row>
    <row r="16" spans="1:3" x14ac:dyDescent="0.25">
      <c r="A16" s="1"/>
      <c r="B16" s="61" t="s">
        <v>82</v>
      </c>
    </row>
    <row r="17" spans="1:2" ht="14.25" customHeight="1" x14ac:dyDescent="0.25">
      <c r="A17" s="1"/>
      <c r="B17" s="1"/>
    </row>
    <row r="18" spans="1:2" x14ac:dyDescent="0.25">
      <c r="A18" s="1"/>
      <c r="B18" s="1"/>
    </row>
    <row r="19" spans="1:2" x14ac:dyDescent="0.25">
      <c r="A19" s="1"/>
      <c r="B19" s="1"/>
    </row>
    <row r="20" spans="1:2" x14ac:dyDescent="0.25">
      <c r="A20" s="1"/>
      <c r="B20" s="1"/>
    </row>
    <row r="21" spans="1:2" x14ac:dyDescent="0.25">
      <c r="A21" s="1"/>
      <c r="B21" s="1"/>
    </row>
    <row r="22" spans="1:2" x14ac:dyDescent="0.25">
      <c r="A22" s="1"/>
      <c r="B22" s="1"/>
    </row>
    <row r="23" spans="1:2" x14ac:dyDescent="0.25">
      <c r="A23" s="1"/>
      <c r="B23" s="1"/>
    </row>
    <row r="24" spans="1:2" x14ac:dyDescent="0.25">
      <c r="A24" s="1"/>
      <c r="B24" s="1"/>
    </row>
    <row r="25" spans="1:2" x14ac:dyDescent="0.25">
      <c r="A25" s="1"/>
      <c r="B25" s="1"/>
    </row>
    <row r="26" spans="1:2" x14ac:dyDescent="0.25">
      <c r="A26" s="1"/>
      <c r="B26" s="1"/>
    </row>
    <row r="27" spans="1:2" x14ac:dyDescent="0.25">
      <c r="A27" s="1"/>
      <c r="B27" s="1"/>
    </row>
    <row r="28" spans="1:2" x14ac:dyDescent="0.25">
      <c r="A28" s="1"/>
      <c r="B28" s="1"/>
    </row>
    <row r="29" spans="1:2" x14ac:dyDescent="0.25">
      <c r="A29" s="1"/>
      <c r="B29" s="1"/>
    </row>
    <row r="30" spans="1:2" x14ac:dyDescent="0.25">
      <c r="A30" s="1"/>
      <c r="B30" s="1"/>
    </row>
    <row r="31" spans="1:2" x14ac:dyDescent="0.25">
      <c r="A31" s="1"/>
      <c r="B31" s="1"/>
    </row>
    <row r="32" spans="1:2" x14ac:dyDescent="0.25">
      <c r="A32" s="1"/>
      <c r="B32" s="1"/>
    </row>
    <row r="33" spans="1:2" x14ac:dyDescent="0.25">
      <c r="A33" s="1"/>
      <c r="B33" s="1"/>
    </row>
    <row r="34" spans="1:2" x14ac:dyDescent="0.25">
      <c r="A34" s="1"/>
      <c r="B34" s="1"/>
    </row>
    <row r="35" spans="1:2" x14ac:dyDescent="0.25">
      <c r="A35" s="1"/>
      <c r="B35" s="1"/>
    </row>
    <row r="36" spans="1:2" x14ac:dyDescent="0.25">
      <c r="A36" s="1"/>
      <c r="B36" s="1"/>
    </row>
    <row r="37" spans="1:2" x14ac:dyDescent="0.25">
      <c r="A37" s="1"/>
      <c r="B37" s="1"/>
    </row>
    <row r="38" spans="1:2" x14ac:dyDescent="0.25">
      <c r="A38" s="1"/>
      <c r="B38" s="1"/>
    </row>
    <row r="39" spans="1:2" x14ac:dyDescent="0.25">
      <c r="A39" s="1"/>
      <c r="B39" s="1"/>
    </row>
    <row r="40" spans="1:2" x14ac:dyDescent="0.25">
      <c r="A40" s="1"/>
      <c r="B40" s="1"/>
    </row>
    <row r="41" spans="1:2" x14ac:dyDescent="0.25">
      <c r="A41" s="1"/>
      <c r="B41" s="1"/>
    </row>
    <row r="42" spans="1:2" x14ac:dyDescent="0.25">
      <c r="A42" s="1"/>
      <c r="B42" s="1"/>
    </row>
    <row r="43" spans="1:2" x14ac:dyDescent="0.25">
      <c r="A43" s="1"/>
      <c r="B43" s="1"/>
    </row>
    <row r="44" spans="1:2" x14ac:dyDescent="0.25">
      <c r="A44" s="1"/>
      <c r="B44" s="1"/>
    </row>
    <row r="45" spans="1:2" x14ac:dyDescent="0.25">
      <c r="A45" s="1"/>
      <c r="B45" s="1"/>
    </row>
    <row r="46" spans="1:2" x14ac:dyDescent="0.25">
      <c r="A46" s="1"/>
      <c r="B46" s="1"/>
    </row>
    <row r="47" spans="1:2" x14ac:dyDescent="0.25">
      <c r="A47" s="1"/>
      <c r="B47" s="1"/>
    </row>
    <row r="48" spans="1:2" x14ac:dyDescent="0.25">
      <c r="A48" s="1"/>
      <c r="B48" s="1"/>
    </row>
    <row r="49" spans="1:2" x14ac:dyDescent="0.25">
      <c r="A49" s="1"/>
      <c r="B49" s="1"/>
    </row>
    <row r="50" spans="1:2" x14ac:dyDescent="0.25">
      <c r="A50" s="1"/>
      <c r="B50" s="1"/>
    </row>
    <row r="51" spans="1:2" x14ac:dyDescent="0.25">
      <c r="A51" s="1"/>
      <c r="B51" s="1"/>
    </row>
    <row r="52" spans="1:2" x14ac:dyDescent="0.25">
      <c r="A52" s="1"/>
      <c r="B52" s="1"/>
    </row>
    <row r="53" spans="1:2" x14ac:dyDescent="0.25">
      <c r="A53" s="1"/>
      <c r="B53" s="1"/>
    </row>
    <row r="54" spans="1:2" x14ac:dyDescent="0.25">
      <c r="A54" s="1"/>
      <c r="B54" s="1"/>
    </row>
    <row r="55" spans="1:2" x14ac:dyDescent="0.25">
      <c r="A55" s="1"/>
      <c r="B55" s="1"/>
    </row>
    <row r="56" spans="1:2" x14ac:dyDescent="0.25">
      <c r="A56" s="1"/>
      <c r="B56" s="1"/>
    </row>
    <row r="57" spans="1:2" x14ac:dyDescent="0.25">
      <c r="A57" s="1"/>
      <c r="B57" s="1"/>
    </row>
    <row r="58" spans="1:2" x14ac:dyDescent="0.25">
      <c r="A58" s="1"/>
      <c r="B58" s="1"/>
    </row>
    <row r="59" spans="1:2" x14ac:dyDescent="0.25">
      <c r="A59" s="1"/>
      <c r="B59" s="1"/>
    </row>
    <row r="60" spans="1:2" x14ac:dyDescent="0.25">
      <c r="A60" s="1"/>
      <c r="B60" s="1"/>
    </row>
    <row r="61" spans="1:2" x14ac:dyDescent="0.25">
      <c r="A61" s="1"/>
      <c r="B61" s="1"/>
    </row>
    <row r="62" spans="1:2" x14ac:dyDescent="0.25">
      <c r="A62" s="1"/>
      <c r="B62" s="1"/>
    </row>
    <row r="63" spans="1:2" x14ac:dyDescent="0.25">
      <c r="A63" s="1"/>
      <c r="B63" s="1"/>
    </row>
    <row r="64" spans="1:2" x14ac:dyDescent="0.25">
      <c r="A64" s="1"/>
      <c r="B64" s="1"/>
    </row>
    <row r="65" spans="1:2" x14ac:dyDescent="0.25">
      <c r="A65" s="1"/>
      <c r="B65" s="1"/>
    </row>
    <row r="66" spans="1:2" x14ac:dyDescent="0.25">
      <c r="A66" s="1"/>
      <c r="B66" s="1"/>
    </row>
    <row r="67" spans="1:2" x14ac:dyDescent="0.25">
      <c r="A67" s="1"/>
      <c r="B67" s="1"/>
    </row>
    <row r="68" spans="1:2" x14ac:dyDescent="0.25">
      <c r="A68" s="1"/>
      <c r="B68" s="1"/>
    </row>
    <row r="69" spans="1:2" x14ac:dyDescent="0.25">
      <c r="A69" s="1"/>
      <c r="B69" s="1"/>
    </row>
    <row r="70" spans="1:2" x14ac:dyDescent="0.25">
      <c r="A70" s="1"/>
      <c r="B70" s="1"/>
    </row>
    <row r="71" spans="1:2" x14ac:dyDescent="0.25">
      <c r="A71" s="1"/>
      <c r="B71" s="1"/>
    </row>
    <row r="72" spans="1:2" x14ac:dyDescent="0.25">
      <c r="A72" s="1"/>
      <c r="B72" s="1"/>
    </row>
    <row r="73" spans="1:2" x14ac:dyDescent="0.25">
      <c r="A73" s="1"/>
      <c r="B73" s="1"/>
    </row>
    <row r="74" spans="1:2" x14ac:dyDescent="0.25">
      <c r="A74" s="1"/>
      <c r="B74" s="1"/>
    </row>
    <row r="75" spans="1:2" x14ac:dyDescent="0.25">
      <c r="A75" s="1"/>
      <c r="B75" s="1"/>
    </row>
    <row r="76" spans="1:2" x14ac:dyDescent="0.25">
      <c r="A76" s="1"/>
      <c r="B76" s="1"/>
    </row>
    <row r="77" spans="1:2" x14ac:dyDescent="0.25">
      <c r="A77" s="1"/>
      <c r="B77" s="1"/>
    </row>
    <row r="78" spans="1:2" x14ac:dyDescent="0.25">
      <c r="A78" s="1"/>
      <c r="B78" s="1"/>
    </row>
    <row r="79" spans="1:2" x14ac:dyDescent="0.25">
      <c r="A79" s="1"/>
      <c r="B79" s="1"/>
    </row>
    <row r="80" spans="1:2" x14ac:dyDescent="0.25">
      <c r="A80" s="1"/>
      <c r="B80" s="1"/>
    </row>
    <row r="81" spans="1:2" x14ac:dyDescent="0.25">
      <c r="A81" s="1"/>
      <c r="B81" s="1"/>
    </row>
    <row r="82" spans="1:2" x14ac:dyDescent="0.25">
      <c r="A82" s="1"/>
      <c r="B82" s="1"/>
    </row>
    <row r="83" spans="1:2" x14ac:dyDescent="0.25">
      <c r="A83" s="1"/>
      <c r="B83" s="1"/>
    </row>
    <row r="84" spans="1:2" x14ac:dyDescent="0.25">
      <c r="A84" s="1"/>
      <c r="B84" s="1"/>
    </row>
    <row r="85" spans="1:2" x14ac:dyDescent="0.25">
      <c r="A85" s="1"/>
      <c r="B85" s="1"/>
    </row>
    <row r="86" spans="1:2" x14ac:dyDescent="0.25">
      <c r="A86" s="1"/>
      <c r="B86" s="1"/>
    </row>
    <row r="87" spans="1:2" x14ac:dyDescent="0.25">
      <c r="A87" s="1"/>
      <c r="B87" s="1"/>
    </row>
    <row r="88" spans="1:2" x14ac:dyDescent="0.25">
      <c r="A88" s="1"/>
      <c r="B88" s="1"/>
    </row>
    <row r="89" spans="1:2" x14ac:dyDescent="0.25">
      <c r="A89" s="1"/>
      <c r="B89" s="1"/>
    </row>
    <row r="90" spans="1:2" x14ac:dyDescent="0.25">
      <c r="A90" s="1"/>
      <c r="B90" s="1"/>
    </row>
    <row r="91" spans="1:2" x14ac:dyDescent="0.25">
      <c r="A91" s="1"/>
      <c r="B91" s="1"/>
    </row>
    <row r="92" spans="1:2" x14ac:dyDescent="0.25">
      <c r="A92" s="1"/>
      <c r="B92" s="1"/>
    </row>
    <row r="93" spans="1:2" x14ac:dyDescent="0.25">
      <c r="A93" s="1"/>
      <c r="B93" s="1"/>
    </row>
    <row r="94" spans="1:2" x14ac:dyDescent="0.25">
      <c r="A94" s="1"/>
      <c r="B94" s="1"/>
    </row>
    <row r="95" spans="1:2" x14ac:dyDescent="0.25">
      <c r="A95" s="1"/>
      <c r="B95" s="1"/>
    </row>
    <row r="96" spans="1:2" x14ac:dyDescent="0.25">
      <c r="A96" s="1"/>
      <c r="B96" s="1"/>
    </row>
    <row r="97" spans="1:2" x14ac:dyDescent="0.25">
      <c r="A97" s="1"/>
      <c r="B97" s="1"/>
    </row>
    <row r="98" spans="1:2" x14ac:dyDescent="0.25">
      <c r="A98" s="1"/>
      <c r="B98" s="1"/>
    </row>
    <row r="99" spans="1:2" x14ac:dyDescent="0.25">
      <c r="A99" s="1"/>
      <c r="B99" s="1"/>
    </row>
    <row r="100" spans="1:2" x14ac:dyDescent="0.25">
      <c r="A100" s="1"/>
      <c r="B100" s="1"/>
    </row>
    <row r="101" spans="1:2" x14ac:dyDescent="0.25">
      <c r="A101" s="1"/>
      <c r="B101" s="1"/>
    </row>
    <row r="102" spans="1:2" x14ac:dyDescent="0.25">
      <c r="A102" s="1"/>
      <c r="B102" s="1"/>
    </row>
    <row r="103" spans="1:2" x14ac:dyDescent="0.25">
      <c r="A103" s="1"/>
      <c r="B103" s="1"/>
    </row>
    <row r="104" spans="1:2" x14ac:dyDescent="0.25">
      <c r="A104" s="1"/>
      <c r="B104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KATEGORIJA 1</vt:lpstr>
      <vt:lpstr>KATEGORIJA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Bruketa</dc:creator>
  <cp:lastModifiedBy>Lucija Alandžak</cp:lastModifiedBy>
  <cp:lastPrinted>2026-10-20T06:36:31Z</cp:lastPrinted>
  <dcterms:created xsi:type="dcterms:W3CDTF">2024-02-06T13:40:00Z</dcterms:created>
  <dcterms:modified xsi:type="dcterms:W3CDTF">2026-10-20T06:39:35Z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6577B852D17A43CEB270B6EFC749F084_13</vt:lpwstr>
  </property>
  <property fmtid="{D5CDD505-2E9C-101B-9397-08002B2CF9AE}" pid="3" name="KSOProductBuildVer">
    <vt:lpwstr>1033-12.2.0.20795</vt:lpwstr>
  </property>
</Properties>
</file>