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lalandzak\Desktop\Trošenje sredstava\"/>
    </mc:Choice>
  </mc:AlternateContent>
  <xr:revisionPtr revIDLastSave="0" documentId="13_ncr:1_{00678979-9E27-4CE7-A98D-9B8FA77C4E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1" sheetId="1" r:id="rId1"/>
    <sheet name="KATEGORIJA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" i="1" l="1"/>
  <c r="A12" i="2"/>
  <c r="D163" i="1"/>
  <c r="D135" i="1"/>
  <c r="D67" i="1"/>
  <c r="D166" i="1"/>
  <c r="D85" i="1"/>
  <c r="D172" i="1"/>
  <c r="D169" i="1"/>
  <c r="D161" i="1"/>
  <c r="D155" i="1"/>
  <c r="D143" i="1"/>
  <c r="D133" i="1"/>
  <c r="D128" i="1"/>
  <c r="D126" i="1"/>
  <c r="D121" i="1"/>
  <c r="D110" i="1"/>
  <c r="D106" i="1"/>
  <c r="D103" i="1"/>
  <c r="D81" i="1"/>
  <c r="D76" i="1"/>
  <c r="D65" i="1"/>
  <c r="D61" i="1"/>
  <c r="D52" i="1"/>
  <c r="D38" i="1"/>
  <c r="D146" i="1"/>
  <c r="D93" i="1"/>
  <c r="D57" i="1"/>
  <c r="D46" i="1"/>
  <c r="D176" i="1"/>
</calcChain>
</file>

<file path=xl/sharedStrings.xml><?xml version="1.0" encoding="utf-8"?>
<sst xmlns="http://schemas.openxmlformats.org/spreadsheetml/2006/main" count="522" uniqueCount="182">
  <si>
    <t xml:space="preserve">NAZIV ISPLATITELJA : VELEUČILIŠTE U KARLOVCU </t>
  </si>
  <si>
    <t>KATEGORIJA 1</t>
  </si>
  <si>
    <t xml:space="preserve">u eurima </t>
  </si>
  <si>
    <t xml:space="preserve">NAZIV PRIMATELJA </t>
  </si>
  <si>
    <t xml:space="preserve">OIB PRIMATELJA </t>
  </si>
  <si>
    <t xml:space="preserve">SJEDIŠTE/ PREBIVALIŠTE PRIMATELJA </t>
  </si>
  <si>
    <t>NAČIN OBJAVE</t>
  </si>
  <si>
    <t xml:space="preserve">KONTO </t>
  </si>
  <si>
    <t xml:space="preserve">VRSTE RASHODA / IZDATKA </t>
  </si>
  <si>
    <t>GDPR</t>
  </si>
  <si>
    <t xml:space="preserve">SLUŽBENA PUTOVANJA </t>
  </si>
  <si>
    <t>KARLOVAC</t>
  </si>
  <si>
    <t>ZAGREB</t>
  </si>
  <si>
    <t>UKUPNO</t>
  </si>
  <si>
    <t xml:space="preserve">STRUČNO USAVRŠAVANJE ZAPOSLENIKA </t>
  </si>
  <si>
    <t xml:space="preserve">UREDSKI MATERIJAL I OSTALI MATERIJALNI RASHODI </t>
  </si>
  <si>
    <t xml:space="preserve">UKUPNO </t>
  </si>
  <si>
    <t xml:space="preserve">USLUGE TELEFONA, INTERNETA, POŠTE I PRIJEVOZA </t>
  </si>
  <si>
    <t xml:space="preserve">ZAGREB </t>
  </si>
  <si>
    <t xml:space="preserve">KOMUNALNE USLUGE </t>
  </si>
  <si>
    <t xml:space="preserve">ZAKUPNINE I NAJAMNINE </t>
  </si>
  <si>
    <t xml:space="preserve">EKORRE DIGITAL </t>
  </si>
  <si>
    <t xml:space="preserve">TASK INFORMACIJSKI SUSTAVI </t>
  </si>
  <si>
    <t xml:space="preserve">OSTALE USLUGE </t>
  </si>
  <si>
    <t xml:space="preserve">SECURITAS HRVATSKA </t>
  </si>
  <si>
    <t xml:space="preserve">NAKNADE TROŠKOVE OSOBAMA IZVAN RADNOG ODNOSA </t>
  </si>
  <si>
    <t>RIJEKA</t>
  </si>
  <si>
    <t xml:space="preserve">NACIONALNA I SVEUČILIŠNA KNJIŽNICA </t>
  </si>
  <si>
    <t xml:space="preserve">PRISTOJBE I NAKNADE </t>
  </si>
  <si>
    <t xml:space="preserve">DRŽAVNI PRORAČUN </t>
  </si>
  <si>
    <t xml:space="preserve">PRIVREDNA BANKA ZAGREB </t>
  </si>
  <si>
    <t>02535697732</t>
  </si>
  <si>
    <t xml:space="preserve">BANKARSKE USLUGE I USLUGE PLATNOG PROMETA </t>
  </si>
  <si>
    <t>DUGA RESA</t>
  </si>
  <si>
    <t>NAZIV ISPLATITELJA : VELEUČILIŠTE U KARLOVCU</t>
  </si>
  <si>
    <t>KATEGORIJA 2</t>
  </si>
  <si>
    <t xml:space="preserve">NAČIN OBJAVE ISPLAĆENOG IZNOSA </t>
  </si>
  <si>
    <t xml:space="preserve">VRSTA RASHODA I IZDATKA </t>
  </si>
  <si>
    <t xml:space="preserve">3111 BRUTO PLAĆE </t>
  </si>
  <si>
    <t xml:space="preserve">3132 DOPRINOSI NA BRUTO </t>
  </si>
  <si>
    <t>3114 BRUTO PLAĆA ZA POSEBNE UVJETE RADA</t>
  </si>
  <si>
    <t>3121 OSTALI RASHODI ZA ZAPOSLENE</t>
  </si>
  <si>
    <t xml:space="preserve">3237 INTELEKTUALNE I OSOBNE USLUGE </t>
  </si>
  <si>
    <t xml:space="preserve">3291 NAKNADE ZA RAD PREDSTAVNIČKIH I IZVRŠNIH TIJELA, POVJERENSTAVA I SLIČNO </t>
  </si>
  <si>
    <t>LIN TRGOVINA</t>
  </si>
  <si>
    <t xml:space="preserve">MATERIJAL I DIJELOVI ZA TEKUĆE I INV. ODRŽAVANJE </t>
  </si>
  <si>
    <t>ADRIALIFT</t>
  </si>
  <si>
    <t>BAKAR</t>
  </si>
  <si>
    <t xml:space="preserve">EUROHERC OSIGURANJE </t>
  </si>
  <si>
    <t xml:space="preserve">PREMIJE OSIGURANJA </t>
  </si>
  <si>
    <t>ČISTOĆA</t>
  </si>
  <si>
    <t xml:space="preserve">BOSILJEVO </t>
  </si>
  <si>
    <t xml:space="preserve">FAKULTET STROJARSTVA I BRODOGRADNJE ZAGREB </t>
  </si>
  <si>
    <t xml:space="preserve">UREDSKA OPREMA I NAMJEŠTAJ </t>
  </si>
  <si>
    <t>MATIJEVIĆ BOJAN</t>
  </si>
  <si>
    <t>PINTUR KRUNOSLAV</t>
  </si>
  <si>
    <t>PETROVINA</t>
  </si>
  <si>
    <t>VARIČAK IVANA</t>
  </si>
  <si>
    <t>RADOVIĆ CEGUR TIHANA</t>
  </si>
  <si>
    <t>BIRKIĆ DRAŽENKA</t>
  </si>
  <si>
    <t>TOPUSKO</t>
  </si>
  <si>
    <t>KIRIN SNJEŽANA</t>
  </si>
  <si>
    <t>ŠTEDUL IVAN</t>
  </si>
  <si>
    <t>COMEL</t>
  </si>
  <si>
    <t>NARODNE NOVINE</t>
  </si>
  <si>
    <t>RU-VE</t>
  </si>
  <si>
    <t>STEAM COFFEE</t>
  </si>
  <si>
    <t>SVETA NEDJELJA</t>
  </si>
  <si>
    <t>HEP-OPSKRBA</t>
  </si>
  <si>
    <t>MEĐIMURJE-PLIN</t>
  </si>
  <si>
    <t>GRADSKA TOPLANA</t>
  </si>
  <si>
    <t>ČAKOVEC</t>
  </si>
  <si>
    <t>ENERGIJA</t>
  </si>
  <si>
    <t>SITAN INVENTAR I AUTOGUME</t>
  </si>
  <si>
    <t>HP - HRVATSKA POŠTA</t>
  </si>
  <si>
    <t>VELIKA GORICA</t>
  </si>
  <si>
    <t>A1 HRVATSKA</t>
  </si>
  <si>
    <t>HRVATSKI TELEKOM</t>
  </si>
  <si>
    <t>FOTONAPON</t>
  </si>
  <si>
    <t>GRAD KARLOVAC</t>
  </si>
  <si>
    <t>VODOVOD I KANALIZACIJA</t>
  </si>
  <si>
    <t>PROPRINT</t>
  </si>
  <si>
    <t>ISTRABENZ PLINI</t>
  </si>
  <si>
    <t>TISKARA PEČARIĆ-RADOČAJ</t>
  </si>
  <si>
    <t>STUDENTSKI CENTAR KARLOVAC</t>
  </si>
  <si>
    <t>ILONA OBRT</t>
  </si>
  <si>
    <t>VARAŽDIN</t>
  </si>
  <si>
    <t>FINANCIJSKA AGENCIJA</t>
  </si>
  <si>
    <t>SIGURNOST KARLOVAC</t>
  </si>
  <si>
    <t>FAKULTET ZDRAVSTVENIH STUDIJA RIJEKA</t>
  </si>
  <si>
    <t>REPREZENTACIJA</t>
  </si>
  <si>
    <t>VAJ PROMET</t>
  </si>
  <si>
    <t>SESVETE</t>
  </si>
  <si>
    <t>IMG-ART</t>
  </si>
  <si>
    <t>OSTALI NESPOMENTI RASHODI POSLOVANJA</t>
  </si>
  <si>
    <t>ISPLATE SREDSTAVA ZA RAZDOBLJE: STUDENI 2025</t>
  </si>
  <si>
    <t>UKUPNO ZA STUDENI 2025.</t>
  </si>
  <si>
    <t>MD-047</t>
  </si>
  <si>
    <t>MACROGEN EUROPE B.V.</t>
  </si>
  <si>
    <t>OSTALE USLUGE</t>
  </si>
  <si>
    <t>INTELEKTUALNE I OSOBNE USLUGE</t>
  </si>
  <si>
    <t>HEVIZI TURISZTIKAI NONPROFIT KFT</t>
  </si>
  <si>
    <t>23141823-2-20</t>
  </si>
  <si>
    <t>HEVIZ</t>
  </si>
  <si>
    <t>BILIĆ-ERIĆ D.O.O.</t>
  </si>
  <si>
    <t> 09371680761</t>
  </si>
  <si>
    <t xml:space="preserve">KEFO </t>
  </si>
  <si>
    <t>SISAK</t>
  </si>
  <si>
    <t>MATERIJAL I SIROVINE</t>
  </si>
  <si>
    <t>RAČUNALNE USLUGE</t>
  </si>
  <si>
    <t>PRISTOJBE I NAKNADE</t>
  </si>
  <si>
    <t>ZAKUPNINE I NAJAMNINE</t>
  </si>
  <si>
    <t xml:space="preserve">KELONIO </t>
  </si>
  <si>
    <t>ERGOVISION</t>
  </si>
  <si>
    <t>FRANCK D.D.</t>
  </si>
  <si>
    <t>TISKARA I GRAFIKA VIŠKOVO</t>
  </si>
  <si>
    <t>KA-003</t>
  </si>
  <si>
    <t>VIŠKOV0</t>
  </si>
  <si>
    <t>AUTOPROMET D.D.</t>
  </si>
  <si>
    <t> 32603881196</t>
  </si>
  <si>
    <t>SLUNJ</t>
  </si>
  <si>
    <t>HRT</t>
  </si>
  <si>
    <t>ŠKOLSKA KNJIGA</t>
  </si>
  <si>
    <t>KNJIGE</t>
  </si>
  <si>
    <t>SVE PET</t>
  </si>
  <si>
    <t>KLAKE</t>
  </si>
  <si>
    <t>PINTUR TOMISLAV</t>
  </si>
  <si>
    <t>SMAJLA NIKOLINA</t>
  </si>
  <si>
    <t>BLAŽIĆ MARIJANA</t>
  </si>
  <si>
    <t>CINDRIĆ INES</t>
  </si>
  <si>
    <t>HRGIĆ KRISTINA</t>
  </si>
  <si>
    <t>KRALJ ZVONIMIR</t>
  </si>
  <si>
    <t>SUDAREVIĆ IVANA</t>
  </si>
  <si>
    <t>DUMIĆ TOMISLAV</t>
  </si>
  <si>
    <t>ŽGELA JURE</t>
  </si>
  <si>
    <t>MESIĆ ZRINKA</t>
  </si>
  <si>
    <t>PETRAČIĆ MATEJA</t>
  </si>
  <si>
    <t>ŠTEDUL MARKO</t>
  </si>
  <si>
    <t>VULIĆ MARINELA</t>
  </si>
  <si>
    <t>HZ RIF</t>
  </si>
  <si>
    <t> 99944170669</t>
  </si>
  <si>
    <t>TEB POSLOVNO SAVJETOVANJE</t>
  </si>
  <si>
    <t>AMIGA TEHNOLOGIE</t>
  </si>
  <si>
    <t>DELNICE</t>
  </si>
  <si>
    <t> 21543408320</t>
  </si>
  <si>
    <t>TELEGRAM RODA</t>
  </si>
  <si>
    <t>NEKRETNINE JAMBREŠIĆ</t>
  </si>
  <si>
    <t>KLANJEC</t>
  </si>
  <si>
    <t>VADEA</t>
  </si>
  <si>
    <t>AKD D.O.O.</t>
  </si>
  <si>
    <t> 11039922244</t>
  </si>
  <si>
    <t>AGENCIJA ZA KOMERCIJALNU DJELATNOST</t>
  </si>
  <si>
    <t>AMSTERDAM</t>
  </si>
  <si>
    <t>EVENTRA SERVICE</t>
  </si>
  <si>
    <t> 25057239067</t>
  </si>
  <si>
    <t> 68419124305</t>
  </si>
  <si>
    <t>02535697733</t>
  </si>
  <si>
    <t>VER VITA</t>
  </si>
  <si>
    <t>UREĐAJI, STROJEVI I OPREMA</t>
  </si>
  <si>
    <t>HRVATSKO MATEMATIČKO DRUŠTVO</t>
  </si>
  <si>
    <t>USLUGE PROMIDŽBE I INFORMIRANJA</t>
  </si>
  <si>
    <t>ALMA CAREER CROATIA</t>
  </si>
  <si>
    <t> 14273924910</t>
  </si>
  <si>
    <t>OSIJEK</t>
  </si>
  <si>
    <t>STUDIO HS</t>
  </si>
  <si>
    <t>  09371680761</t>
  </si>
  <si>
    <t>MEDICINSKA I LABARATORIJSKA OPREMA</t>
  </si>
  <si>
    <t>MEDIVA</t>
  </si>
  <si>
    <t>KERESTINEC</t>
  </si>
  <si>
    <t>GLAZER</t>
  </si>
  <si>
    <t>SLUŽBENA RADNA I ZAŠTITNA ODJEĆA I OBUĆA</t>
  </si>
  <si>
    <t>55529176295 </t>
  </si>
  <si>
    <t>HRVATSKA MLIJEKARSKA UDRUGA</t>
  </si>
  <si>
    <t>ČLANARINE I NORME</t>
  </si>
  <si>
    <t>OPREMA ZA ODRŽAVANJE I ZAŠTITU</t>
  </si>
  <si>
    <t>11085290021</t>
  </si>
  <si>
    <t>INFORMACIJA O TROŠENJU SREDSTAVA ZA STUDENI 2025.</t>
  </si>
  <si>
    <t>MATUSINOVIĆ ZVONIMIR</t>
  </si>
  <si>
    <t>USLUGE TEKUĆEG I INVEST.ODRŽAVANJA</t>
  </si>
  <si>
    <t>ZURICH</t>
  </si>
  <si>
    <t xml:space="preserve">MDPI AG - ŠVICARSKA </t>
  </si>
  <si>
    <t> 07676693758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</si>
</sst>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4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A0A0A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rgb="FF0A0A0A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4" fontId="2" fillId="0" borderId="1" xfId="0" applyNumberFormat="1" applyFont="1" applyBorder="1"/>
    <xf numFmtId="0" fontId="0" fillId="0" borderId="0" xfId="0" applyBorder="1"/>
    <xf numFmtId="0" fontId="3" fillId="0" borderId="0" xfId="0" applyFont="1"/>
    <xf numFmtId="0" fontId="3" fillId="0" borderId="0" xfId="0" applyFont="1" applyBorder="1" applyAlignment="1">
      <alignment vertical="center"/>
    </xf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4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1" xfId="0" applyFont="1" applyBorder="1"/>
    <xf numFmtId="0" fontId="9" fillId="0" borderId="3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" fontId="1" fillId="0" borderId="1" xfId="0" applyNumberFormat="1" applyFont="1" applyBorder="1"/>
    <xf numFmtId="0" fontId="5" fillId="0" borderId="0" xfId="0" applyFont="1"/>
    <xf numFmtId="164" fontId="9" fillId="0" borderId="1" xfId="0" applyNumberFormat="1" applyFont="1" applyBorder="1" applyAlignment="1">
      <alignment horizontal="right"/>
    </xf>
    <xf numFmtId="0" fontId="1" fillId="0" borderId="1" xfId="0" applyFont="1" applyBorder="1"/>
    <xf numFmtId="3" fontId="13" fillId="0" borderId="0" xfId="0" applyNumberFormat="1" applyFont="1"/>
    <xf numFmtId="3" fontId="11" fillId="0" borderId="0" xfId="0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4" fontId="8" fillId="0" borderId="1" xfId="0" applyNumberFormat="1" applyFont="1" applyBorder="1" applyAlignment="1">
      <alignment horizontal="center"/>
    </xf>
    <xf numFmtId="0" fontId="9" fillId="0" borderId="1" xfId="0" applyFont="1" applyBorder="1"/>
    <xf numFmtId="4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2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2" fontId="8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right"/>
    </xf>
    <xf numFmtId="2" fontId="1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7"/>
  <sheetViews>
    <sheetView tabSelected="1" topLeftCell="A100" zoomScaleNormal="100" workbookViewId="0">
      <selection activeCell="B123" sqref="B123"/>
    </sheetView>
  </sheetViews>
  <sheetFormatPr defaultColWidth="9.140625" defaultRowHeight="12.75" x14ac:dyDescent="0.2"/>
  <cols>
    <col min="1" max="1" width="54.85546875" style="8" customWidth="1"/>
    <col min="2" max="2" width="20.140625" style="8" customWidth="1"/>
    <col min="3" max="3" width="23.140625" style="8" customWidth="1"/>
    <col min="4" max="4" width="24.42578125" style="8" customWidth="1"/>
    <col min="5" max="5" width="11.85546875" style="8" customWidth="1"/>
    <col min="6" max="6" width="52.5703125" style="8" customWidth="1"/>
    <col min="7" max="16384" width="9.140625" style="8"/>
  </cols>
  <sheetData>
    <row r="1" spans="1:8" ht="15" x14ac:dyDescent="0.25">
      <c r="A1" s="49" t="s">
        <v>0</v>
      </c>
      <c r="B1" s="49"/>
      <c r="C1" s="49"/>
      <c r="D1" s="36"/>
      <c r="E1" s="36"/>
      <c r="F1" s="36"/>
    </row>
    <row r="2" spans="1:8" ht="15" x14ac:dyDescent="0.25">
      <c r="A2" s="49" t="s">
        <v>95</v>
      </c>
      <c r="B2" s="49"/>
      <c r="C2" s="49"/>
      <c r="D2" s="36"/>
      <c r="E2" s="36"/>
      <c r="F2" s="36"/>
    </row>
    <row r="3" spans="1:8" ht="15" x14ac:dyDescent="0.25">
      <c r="A3" s="49" t="s">
        <v>1</v>
      </c>
      <c r="B3" s="36"/>
      <c r="C3" s="36"/>
      <c r="D3" s="36"/>
      <c r="E3" s="36"/>
      <c r="F3" s="50" t="s">
        <v>2</v>
      </c>
    </row>
    <row r="4" spans="1:8" ht="30" x14ac:dyDescent="0.2">
      <c r="A4" s="40" t="s">
        <v>3</v>
      </c>
      <c r="B4" s="40" t="s">
        <v>4</v>
      </c>
      <c r="C4" s="51" t="s">
        <v>5</v>
      </c>
      <c r="D4" s="40" t="s">
        <v>6</v>
      </c>
      <c r="E4" s="40" t="s">
        <v>7</v>
      </c>
      <c r="F4" s="40" t="s">
        <v>8</v>
      </c>
      <c r="G4" s="9"/>
      <c r="H4" s="9"/>
    </row>
    <row r="5" spans="1:8" ht="15" x14ac:dyDescent="0.2">
      <c r="A5" s="22" t="s">
        <v>59</v>
      </c>
      <c r="B5" s="14" t="s">
        <v>9</v>
      </c>
      <c r="C5" s="38" t="s">
        <v>60</v>
      </c>
      <c r="D5" s="27">
        <v>231.7</v>
      </c>
      <c r="E5" s="14">
        <v>3211</v>
      </c>
      <c r="F5" s="14" t="s">
        <v>10</v>
      </c>
      <c r="G5" s="9"/>
      <c r="H5" s="9"/>
    </row>
    <row r="6" spans="1:8" ht="15" x14ac:dyDescent="0.2">
      <c r="A6" s="22" t="s">
        <v>54</v>
      </c>
      <c r="B6" s="14" t="s">
        <v>9</v>
      </c>
      <c r="C6" s="38" t="s">
        <v>11</v>
      </c>
      <c r="D6" s="23">
        <v>65.599999999999994</v>
      </c>
      <c r="E6" s="14">
        <v>3211</v>
      </c>
      <c r="F6" s="14" t="s">
        <v>10</v>
      </c>
      <c r="G6" s="9"/>
      <c r="H6" s="9"/>
    </row>
    <row r="7" spans="1:8" ht="15" x14ac:dyDescent="0.2">
      <c r="A7" s="22" t="s">
        <v>126</v>
      </c>
      <c r="B7" s="14" t="s">
        <v>9</v>
      </c>
      <c r="C7" s="38" t="s">
        <v>56</v>
      </c>
      <c r="D7" s="23">
        <v>55</v>
      </c>
      <c r="E7" s="14">
        <v>3211</v>
      </c>
      <c r="F7" s="14" t="s">
        <v>10</v>
      </c>
      <c r="G7" s="9"/>
      <c r="H7" s="9"/>
    </row>
    <row r="8" spans="1:8" ht="15" x14ac:dyDescent="0.2">
      <c r="A8" s="22" t="s">
        <v>62</v>
      </c>
      <c r="B8" s="14" t="s">
        <v>9</v>
      </c>
      <c r="C8" s="38" t="s">
        <v>11</v>
      </c>
      <c r="D8" s="23">
        <v>202</v>
      </c>
      <c r="E8" s="14">
        <v>3211</v>
      </c>
      <c r="F8" s="14" t="s">
        <v>10</v>
      </c>
      <c r="G8" s="9"/>
      <c r="H8" s="9"/>
    </row>
    <row r="9" spans="1:8" ht="15" x14ac:dyDescent="0.2">
      <c r="A9" s="22" t="s">
        <v>57</v>
      </c>
      <c r="B9" s="14" t="s">
        <v>9</v>
      </c>
      <c r="C9" s="38" t="s">
        <v>11</v>
      </c>
      <c r="D9" s="23">
        <v>252.2</v>
      </c>
      <c r="E9" s="14">
        <v>3211</v>
      </c>
      <c r="F9" s="14" t="s">
        <v>10</v>
      </c>
      <c r="G9" s="9"/>
      <c r="H9" s="9"/>
    </row>
    <row r="10" spans="1:8" ht="15" x14ac:dyDescent="0.2">
      <c r="A10" s="22" t="s">
        <v>62</v>
      </c>
      <c r="B10" s="14" t="s">
        <v>9</v>
      </c>
      <c r="C10" s="38" t="s">
        <v>11</v>
      </c>
      <c r="D10" s="23">
        <v>252.2</v>
      </c>
      <c r="E10" s="14">
        <v>3211</v>
      </c>
      <c r="F10" s="14" t="s">
        <v>10</v>
      </c>
      <c r="G10" s="9"/>
      <c r="H10" s="9"/>
    </row>
    <row r="11" spans="1:8" ht="15" x14ac:dyDescent="0.2">
      <c r="A11" s="22" t="s">
        <v>127</v>
      </c>
      <c r="B11" s="14" t="s">
        <v>9</v>
      </c>
      <c r="C11" s="38" t="s">
        <v>11</v>
      </c>
      <c r="D11" s="23">
        <v>252.2</v>
      </c>
      <c r="E11" s="14">
        <v>3211</v>
      </c>
      <c r="F11" s="14" t="s">
        <v>10</v>
      </c>
      <c r="G11" s="9"/>
      <c r="H11" s="9"/>
    </row>
    <row r="12" spans="1:8" ht="15" x14ac:dyDescent="0.2">
      <c r="A12" s="22" t="s">
        <v>128</v>
      </c>
      <c r="B12" s="14" t="s">
        <v>9</v>
      </c>
      <c r="C12" s="38" t="s">
        <v>11</v>
      </c>
      <c r="D12" s="23">
        <v>252.2</v>
      </c>
      <c r="E12" s="14">
        <v>3211</v>
      </c>
      <c r="F12" s="14" t="s">
        <v>10</v>
      </c>
      <c r="G12" s="9"/>
      <c r="H12" s="9"/>
    </row>
    <row r="13" spans="1:8" ht="15" x14ac:dyDescent="0.2">
      <c r="A13" s="22" t="s">
        <v>129</v>
      </c>
      <c r="B13" s="14" t="s">
        <v>9</v>
      </c>
      <c r="C13" s="38" t="s">
        <v>11</v>
      </c>
      <c r="D13" s="23">
        <v>252.2</v>
      </c>
      <c r="E13" s="14">
        <v>3211</v>
      </c>
      <c r="F13" s="14" t="s">
        <v>10</v>
      </c>
      <c r="G13" s="9"/>
      <c r="H13" s="9"/>
    </row>
    <row r="14" spans="1:8" ht="15" x14ac:dyDescent="0.2">
      <c r="A14" s="22" t="s">
        <v>59</v>
      </c>
      <c r="B14" s="14" t="s">
        <v>9</v>
      </c>
      <c r="C14" s="38" t="s">
        <v>60</v>
      </c>
      <c r="D14" s="23">
        <v>263.24</v>
      </c>
      <c r="E14" s="14">
        <v>3211</v>
      </c>
      <c r="F14" s="14" t="s">
        <v>10</v>
      </c>
      <c r="G14" s="9"/>
      <c r="H14" s="9"/>
    </row>
    <row r="15" spans="1:8" ht="15" x14ac:dyDescent="0.2">
      <c r="A15" s="22" t="s">
        <v>128</v>
      </c>
      <c r="B15" s="14" t="s">
        <v>9</v>
      </c>
      <c r="C15" s="38" t="s">
        <v>11</v>
      </c>
      <c r="D15" s="23">
        <v>747.79</v>
      </c>
      <c r="E15" s="14">
        <v>3211</v>
      </c>
      <c r="F15" s="14" t="s">
        <v>10</v>
      </c>
      <c r="G15" s="9"/>
      <c r="H15" s="9"/>
    </row>
    <row r="16" spans="1:8" ht="15" x14ac:dyDescent="0.2">
      <c r="A16" s="22" t="s">
        <v>58</v>
      </c>
      <c r="B16" s="14" t="s">
        <v>9</v>
      </c>
      <c r="C16" s="38" t="s">
        <v>11</v>
      </c>
      <c r="D16" s="23">
        <v>371.3</v>
      </c>
      <c r="E16" s="14">
        <v>3211</v>
      </c>
      <c r="F16" s="14" t="s">
        <v>10</v>
      </c>
      <c r="G16" s="9"/>
      <c r="H16" s="9"/>
    </row>
    <row r="17" spans="1:8" ht="15" x14ac:dyDescent="0.2">
      <c r="A17" s="22" t="s">
        <v>130</v>
      </c>
      <c r="B17" s="14" t="s">
        <v>9</v>
      </c>
      <c r="C17" s="38" t="s">
        <v>11</v>
      </c>
      <c r="D17" s="23">
        <v>22.68</v>
      </c>
      <c r="E17" s="14">
        <v>3211</v>
      </c>
      <c r="F17" s="14" t="s">
        <v>10</v>
      </c>
      <c r="G17" s="9"/>
      <c r="H17" s="9"/>
    </row>
    <row r="18" spans="1:8" s="10" customFormat="1" ht="15" x14ac:dyDescent="0.2">
      <c r="A18" s="22" t="s">
        <v>61</v>
      </c>
      <c r="B18" s="13" t="s">
        <v>9</v>
      </c>
      <c r="C18" s="38" t="s">
        <v>51</v>
      </c>
      <c r="D18" s="23">
        <v>43</v>
      </c>
      <c r="E18" s="14">
        <v>3211</v>
      </c>
      <c r="F18" s="14" t="s">
        <v>10</v>
      </c>
      <c r="G18" s="17"/>
      <c r="H18" s="17"/>
    </row>
    <row r="19" spans="1:8" ht="15" x14ac:dyDescent="0.2">
      <c r="A19" s="22" t="s">
        <v>131</v>
      </c>
      <c r="B19" s="14" t="s">
        <v>9</v>
      </c>
      <c r="C19" s="38" t="s">
        <v>11</v>
      </c>
      <c r="D19" s="23">
        <v>324.60000000000002</v>
      </c>
      <c r="E19" s="14">
        <v>3211</v>
      </c>
      <c r="F19" s="14" t="s">
        <v>10</v>
      </c>
      <c r="G19" s="9"/>
      <c r="H19" s="9"/>
    </row>
    <row r="20" spans="1:8" ht="15" x14ac:dyDescent="0.2">
      <c r="A20" s="22" t="s">
        <v>55</v>
      </c>
      <c r="B20" s="14" t="s">
        <v>9</v>
      </c>
      <c r="C20" s="38" t="s">
        <v>56</v>
      </c>
      <c r="D20" s="23">
        <v>30</v>
      </c>
      <c r="E20" s="14">
        <v>3211</v>
      </c>
      <c r="F20" s="14" t="s">
        <v>10</v>
      </c>
      <c r="G20" s="9"/>
      <c r="H20" s="9"/>
    </row>
    <row r="21" spans="1:8" ht="15" x14ac:dyDescent="0.2">
      <c r="A21" s="22" t="s">
        <v>55</v>
      </c>
      <c r="B21" s="14" t="s">
        <v>9</v>
      </c>
      <c r="C21" s="38" t="s">
        <v>56</v>
      </c>
      <c r="D21" s="23">
        <v>477.4</v>
      </c>
      <c r="E21" s="14">
        <v>3211</v>
      </c>
      <c r="F21" s="14" t="s">
        <v>10</v>
      </c>
      <c r="G21" s="9"/>
      <c r="H21" s="9"/>
    </row>
    <row r="22" spans="1:8" ht="15" x14ac:dyDescent="0.2">
      <c r="A22" s="22" t="s">
        <v>132</v>
      </c>
      <c r="B22" s="14" t="s">
        <v>9</v>
      </c>
      <c r="C22" s="38" t="s">
        <v>11</v>
      </c>
      <c r="D22" s="23">
        <v>90</v>
      </c>
      <c r="E22" s="14">
        <v>3211</v>
      </c>
      <c r="F22" s="14" t="s">
        <v>10</v>
      </c>
      <c r="G22" s="9"/>
      <c r="H22" s="9"/>
    </row>
    <row r="23" spans="1:8" ht="15" x14ac:dyDescent="0.2">
      <c r="A23" s="22" t="s">
        <v>57</v>
      </c>
      <c r="B23" s="14" t="s">
        <v>9</v>
      </c>
      <c r="C23" s="38" t="s">
        <v>11</v>
      </c>
      <c r="D23" s="23">
        <v>612.13</v>
      </c>
      <c r="E23" s="14">
        <v>3211</v>
      </c>
      <c r="F23" s="14" t="s">
        <v>10</v>
      </c>
      <c r="G23" s="9"/>
      <c r="H23" s="9"/>
    </row>
    <row r="24" spans="1:8" ht="15" x14ac:dyDescent="0.2">
      <c r="A24" s="22" t="s">
        <v>58</v>
      </c>
      <c r="B24" s="14" t="s">
        <v>9</v>
      </c>
      <c r="C24" s="38" t="s">
        <v>11</v>
      </c>
      <c r="D24" s="23">
        <v>164.8</v>
      </c>
      <c r="E24" s="14">
        <v>3211</v>
      </c>
      <c r="F24" s="14" t="s">
        <v>10</v>
      </c>
      <c r="G24" s="9"/>
      <c r="H24" s="9"/>
    </row>
    <row r="25" spans="1:8" ht="15" x14ac:dyDescent="0.2">
      <c r="A25" s="22" t="s">
        <v>133</v>
      </c>
      <c r="B25" s="14" t="s">
        <v>9</v>
      </c>
      <c r="C25" s="38" t="s">
        <v>12</v>
      </c>
      <c r="D25" s="23">
        <v>30</v>
      </c>
      <c r="E25" s="14">
        <v>3211</v>
      </c>
      <c r="F25" s="14" t="s">
        <v>10</v>
      </c>
      <c r="G25" s="9"/>
      <c r="H25" s="9"/>
    </row>
    <row r="26" spans="1:8" ht="15" x14ac:dyDescent="0.2">
      <c r="A26" s="22" t="s">
        <v>55</v>
      </c>
      <c r="B26" s="14" t="s">
        <v>9</v>
      </c>
      <c r="C26" s="38" t="s">
        <v>56</v>
      </c>
      <c r="D26" s="23">
        <v>709.75</v>
      </c>
      <c r="E26" s="14">
        <v>3211</v>
      </c>
      <c r="F26" s="14" t="s">
        <v>10</v>
      </c>
      <c r="G26" s="9"/>
      <c r="H26" s="9"/>
    </row>
    <row r="27" spans="1:8" ht="15" x14ac:dyDescent="0.2">
      <c r="A27" s="22" t="s">
        <v>134</v>
      </c>
      <c r="B27" s="14" t="s">
        <v>9</v>
      </c>
      <c r="C27" s="38" t="s">
        <v>11</v>
      </c>
      <c r="D27" s="23">
        <v>68.5</v>
      </c>
      <c r="E27" s="14">
        <v>3211</v>
      </c>
      <c r="F27" s="14" t="s">
        <v>10</v>
      </c>
      <c r="G27" s="9"/>
      <c r="H27" s="9"/>
    </row>
    <row r="28" spans="1:8" ht="15" x14ac:dyDescent="0.2">
      <c r="A28" s="22" t="s">
        <v>135</v>
      </c>
      <c r="B28" s="14" t="s">
        <v>9</v>
      </c>
      <c r="C28" s="38" t="s">
        <v>12</v>
      </c>
      <c r="D28" s="23">
        <v>55</v>
      </c>
      <c r="E28" s="14">
        <v>3211</v>
      </c>
      <c r="F28" s="14" t="s">
        <v>10</v>
      </c>
      <c r="G28" s="9"/>
      <c r="H28" s="9"/>
    </row>
    <row r="29" spans="1:8" ht="15" x14ac:dyDescent="0.2">
      <c r="A29" s="22" t="s">
        <v>136</v>
      </c>
      <c r="B29" s="14" t="s">
        <v>9</v>
      </c>
      <c r="C29" s="38" t="s">
        <v>11</v>
      </c>
      <c r="D29" s="23">
        <v>15</v>
      </c>
      <c r="E29" s="14">
        <v>3211</v>
      </c>
      <c r="F29" s="14" t="s">
        <v>10</v>
      </c>
      <c r="G29" s="9"/>
      <c r="H29" s="9"/>
    </row>
    <row r="30" spans="1:8" ht="15" x14ac:dyDescent="0.2">
      <c r="A30" s="22" t="s">
        <v>55</v>
      </c>
      <c r="B30" s="14" t="s">
        <v>9</v>
      </c>
      <c r="C30" s="38" t="s">
        <v>56</v>
      </c>
      <c r="D30" s="23">
        <v>570</v>
      </c>
      <c r="E30" s="14">
        <v>3211</v>
      </c>
      <c r="F30" s="14" t="s">
        <v>10</v>
      </c>
      <c r="G30" s="9"/>
      <c r="H30" s="9"/>
    </row>
    <row r="31" spans="1:8" ht="15" x14ac:dyDescent="0.2">
      <c r="A31" s="22" t="s">
        <v>137</v>
      </c>
      <c r="B31" s="14" t="s">
        <v>9</v>
      </c>
      <c r="C31" s="38" t="s">
        <v>11</v>
      </c>
      <c r="D31" s="23">
        <v>90</v>
      </c>
      <c r="E31" s="14">
        <v>3211</v>
      </c>
      <c r="F31" s="14" t="s">
        <v>10</v>
      </c>
      <c r="G31" s="9"/>
      <c r="H31" s="9"/>
    </row>
    <row r="32" spans="1:8" ht="15" x14ac:dyDescent="0.2">
      <c r="A32" s="22" t="s">
        <v>138</v>
      </c>
      <c r="B32" s="14" t="s">
        <v>9</v>
      </c>
      <c r="C32" s="38" t="s">
        <v>11</v>
      </c>
      <c r="D32" s="23">
        <v>51</v>
      </c>
      <c r="E32" s="14">
        <v>3211</v>
      </c>
      <c r="F32" s="14" t="s">
        <v>10</v>
      </c>
      <c r="G32" s="9"/>
      <c r="H32" s="9"/>
    </row>
    <row r="33" spans="1:8" s="10" customFormat="1" ht="15" x14ac:dyDescent="0.2">
      <c r="A33" s="22" t="s">
        <v>177</v>
      </c>
      <c r="B33" s="14" t="s">
        <v>9</v>
      </c>
      <c r="C33" s="38" t="s">
        <v>12</v>
      </c>
      <c r="D33" s="23">
        <v>252.2</v>
      </c>
      <c r="E33" s="14">
        <v>3211</v>
      </c>
      <c r="F33" s="14" t="s">
        <v>10</v>
      </c>
      <c r="G33" s="17"/>
      <c r="H33" s="17"/>
    </row>
    <row r="34" spans="1:8" ht="15" x14ac:dyDescent="0.25">
      <c r="A34" s="15" t="s">
        <v>13</v>
      </c>
      <c r="B34" s="52"/>
      <c r="C34" s="52"/>
      <c r="D34" s="53">
        <f>SUM(D5:D33)</f>
        <v>6803.69</v>
      </c>
      <c r="E34" s="54"/>
      <c r="F34" s="54"/>
    </row>
    <row r="35" spans="1:8" s="29" customFormat="1" ht="15" x14ac:dyDescent="0.25">
      <c r="A35" s="16" t="s">
        <v>124</v>
      </c>
      <c r="B35" s="31">
        <v>28645052771</v>
      </c>
      <c r="C35" s="14" t="s">
        <v>125</v>
      </c>
      <c r="D35" s="23">
        <v>250</v>
      </c>
      <c r="E35" s="14">
        <v>3213</v>
      </c>
      <c r="F35" s="14" t="s">
        <v>14</v>
      </c>
    </row>
    <row r="36" spans="1:8" s="29" customFormat="1" ht="15" x14ac:dyDescent="0.25">
      <c r="A36" s="16" t="s">
        <v>124</v>
      </c>
      <c r="B36" s="31">
        <v>28645052771</v>
      </c>
      <c r="C36" s="14" t="s">
        <v>125</v>
      </c>
      <c r="D36" s="23">
        <v>230</v>
      </c>
      <c r="E36" s="14">
        <v>3213</v>
      </c>
      <c r="F36" s="14" t="s">
        <v>14</v>
      </c>
    </row>
    <row r="37" spans="1:8" s="29" customFormat="1" ht="15" x14ac:dyDescent="0.2">
      <c r="A37" s="16" t="s">
        <v>180</v>
      </c>
      <c r="B37" s="48">
        <v>115694943</v>
      </c>
      <c r="C37" s="14" t="s">
        <v>179</v>
      </c>
      <c r="D37" s="23">
        <v>2112.19</v>
      </c>
      <c r="E37" s="14">
        <v>3213</v>
      </c>
      <c r="F37" s="14" t="s">
        <v>14</v>
      </c>
    </row>
    <row r="38" spans="1:8" ht="15.75" x14ac:dyDescent="0.25">
      <c r="A38" s="15" t="s">
        <v>13</v>
      </c>
      <c r="B38" s="52"/>
      <c r="C38" s="52"/>
      <c r="D38" s="53">
        <f>SUM(D35:D37)</f>
        <v>2592.19</v>
      </c>
      <c r="E38" s="54"/>
      <c r="F38" s="47"/>
    </row>
    <row r="39" spans="1:8" s="24" customFormat="1" ht="15" x14ac:dyDescent="0.25">
      <c r="A39" s="22" t="s">
        <v>63</v>
      </c>
      <c r="B39" s="14">
        <v>11085290021</v>
      </c>
      <c r="C39" s="13" t="s">
        <v>11</v>
      </c>
      <c r="D39" s="27">
        <v>7.5</v>
      </c>
      <c r="E39" s="14">
        <v>3221</v>
      </c>
      <c r="F39" s="14" t="s">
        <v>15</v>
      </c>
    </row>
    <row r="40" spans="1:8" s="24" customFormat="1" ht="15" x14ac:dyDescent="0.25">
      <c r="A40" s="22" t="s">
        <v>63</v>
      </c>
      <c r="B40" s="14">
        <v>11085290021</v>
      </c>
      <c r="C40" s="14" t="s">
        <v>11</v>
      </c>
      <c r="D40" s="27">
        <v>157.09</v>
      </c>
      <c r="E40" s="14">
        <v>3221</v>
      </c>
      <c r="F40" s="14" t="s">
        <v>15</v>
      </c>
    </row>
    <row r="41" spans="1:8" s="24" customFormat="1" ht="15" x14ac:dyDescent="0.25">
      <c r="A41" s="22" t="s">
        <v>63</v>
      </c>
      <c r="B41" s="14">
        <v>11085290021</v>
      </c>
      <c r="C41" s="14" t="s">
        <v>11</v>
      </c>
      <c r="D41" s="27">
        <v>138.75</v>
      </c>
      <c r="E41" s="14">
        <v>3221</v>
      </c>
      <c r="F41" s="14" t="s">
        <v>15</v>
      </c>
    </row>
    <row r="42" spans="1:8" s="24" customFormat="1" ht="15" x14ac:dyDescent="0.25">
      <c r="A42" s="22" t="s">
        <v>63</v>
      </c>
      <c r="B42" s="14">
        <v>11085290021</v>
      </c>
      <c r="C42" s="14" t="s">
        <v>11</v>
      </c>
      <c r="D42" s="23">
        <v>50.05</v>
      </c>
      <c r="E42" s="14">
        <v>3221</v>
      </c>
      <c r="F42" s="14" t="s">
        <v>15</v>
      </c>
    </row>
    <row r="43" spans="1:8" s="24" customFormat="1" ht="15" x14ac:dyDescent="0.25">
      <c r="A43" s="22" t="s">
        <v>139</v>
      </c>
      <c r="B43" s="13">
        <v>75508100288</v>
      </c>
      <c r="C43" s="14" t="s">
        <v>12</v>
      </c>
      <c r="D43" s="27">
        <v>170</v>
      </c>
      <c r="E43" s="14">
        <v>3221</v>
      </c>
      <c r="F43" s="14" t="s">
        <v>15</v>
      </c>
    </row>
    <row r="44" spans="1:8" s="24" customFormat="1" ht="15" x14ac:dyDescent="0.25">
      <c r="A44" s="22" t="s">
        <v>64</v>
      </c>
      <c r="B44" s="14">
        <v>64546066176</v>
      </c>
      <c r="C44" s="34" t="s">
        <v>12</v>
      </c>
      <c r="D44" s="27">
        <v>174.38</v>
      </c>
      <c r="E44" s="14">
        <v>3221</v>
      </c>
      <c r="F44" s="14" t="s">
        <v>15</v>
      </c>
    </row>
    <row r="45" spans="1:8" s="24" customFormat="1" ht="15" x14ac:dyDescent="0.25">
      <c r="A45" s="22" t="s">
        <v>141</v>
      </c>
      <c r="B45" s="13" t="s">
        <v>140</v>
      </c>
      <c r="C45" s="14" t="s">
        <v>12</v>
      </c>
      <c r="D45" s="27">
        <v>180</v>
      </c>
      <c r="E45" s="14">
        <v>3221</v>
      </c>
      <c r="F45" s="14" t="s">
        <v>15</v>
      </c>
    </row>
    <row r="46" spans="1:8" s="12" customFormat="1" ht="15" x14ac:dyDescent="0.25">
      <c r="A46" s="19" t="s">
        <v>13</v>
      </c>
      <c r="B46" s="14"/>
      <c r="C46" s="14"/>
      <c r="D46" s="55">
        <f>SUM(D39:D45)</f>
        <v>877.7700000000001</v>
      </c>
      <c r="E46" s="14"/>
      <c r="F46" s="14"/>
    </row>
    <row r="47" spans="1:8" s="24" customFormat="1" ht="15" x14ac:dyDescent="0.25">
      <c r="A47" s="26" t="s">
        <v>106</v>
      </c>
      <c r="B47" s="13" t="s">
        <v>105</v>
      </c>
      <c r="C47" s="14" t="s">
        <v>107</v>
      </c>
      <c r="D47" s="23">
        <v>19.5</v>
      </c>
      <c r="E47" s="14">
        <v>3222</v>
      </c>
      <c r="F47" s="14" t="s">
        <v>108</v>
      </c>
    </row>
    <row r="48" spans="1:8" s="24" customFormat="1" ht="15" x14ac:dyDescent="0.25">
      <c r="A48" s="26" t="s">
        <v>112</v>
      </c>
      <c r="B48" s="14">
        <v>63529594374</v>
      </c>
      <c r="C48" s="14" t="s">
        <v>18</v>
      </c>
      <c r="D48" s="23">
        <v>102.75</v>
      </c>
      <c r="E48" s="14">
        <v>3222</v>
      </c>
      <c r="F48" s="14" t="s">
        <v>108</v>
      </c>
    </row>
    <row r="49" spans="1:6" s="24" customFormat="1" ht="15" x14ac:dyDescent="0.25">
      <c r="A49" s="26" t="s">
        <v>114</v>
      </c>
      <c r="B49" s="13" t="s">
        <v>181</v>
      </c>
      <c r="C49" s="14" t="s">
        <v>18</v>
      </c>
      <c r="D49" s="23">
        <v>117.75</v>
      </c>
      <c r="E49" s="14">
        <v>3222</v>
      </c>
      <c r="F49" s="14" t="s">
        <v>108</v>
      </c>
    </row>
    <row r="50" spans="1:6" s="24" customFormat="1" ht="15" x14ac:dyDescent="0.25">
      <c r="A50" s="26" t="s">
        <v>65</v>
      </c>
      <c r="B50" s="14">
        <v>88470929840</v>
      </c>
      <c r="C50" s="14" t="s">
        <v>67</v>
      </c>
      <c r="D50" s="23">
        <v>2479.1999999999998</v>
      </c>
      <c r="E50" s="14">
        <v>3222</v>
      </c>
      <c r="F50" s="14" t="s">
        <v>108</v>
      </c>
    </row>
    <row r="51" spans="1:6" s="24" customFormat="1" ht="15" x14ac:dyDescent="0.25">
      <c r="A51" s="26" t="s">
        <v>65</v>
      </c>
      <c r="B51" s="14">
        <v>88470929840</v>
      </c>
      <c r="C51" s="14" t="s">
        <v>67</v>
      </c>
      <c r="D51" s="23">
        <v>373.06</v>
      </c>
      <c r="E51" s="14">
        <v>3222</v>
      </c>
      <c r="F51" s="14" t="s">
        <v>108</v>
      </c>
    </row>
    <row r="52" spans="1:6" s="12" customFormat="1" ht="15" x14ac:dyDescent="0.25">
      <c r="A52" s="19" t="s">
        <v>13</v>
      </c>
      <c r="B52" s="14"/>
      <c r="C52" s="14"/>
      <c r="D52" s="55">
        <f>SUM(D47:D51)</f>
        <v>3092.2599999999998</v>
      </c>
      <c r="E52" s="14"/>
      <c r="F52" s="14"/>
    </row>
    <row r="53" spans="1:6" s="24" customFormat="1" ht="15" x14ac:dyDescent="0.25">
      <c r="A53" s="22" t="s">
        <v>68</v>
      </c>
      <c r="B53" s="14">
        <v>63073332379</v>
      </c>
      <c r="C53" s="14" t="s">
        <v>12</v>
      </c>
      <c r="D53" s="23">
        <v>2186.25</v>
      </c>
      <c r="E53" s="14">
        <v>3223</v>
      </c>
      <c r="F53" s="14" t="s">
        <v>72</v>
      </c>
    </row>
    <row r="54" spans="1:6" s="24" customFormat="1" ht="15" x14ac:dyDescent="0.25">
      <c r="A54" s="25" t="s">
        <v>69</v>
      </c>
      <c r="B54" s="14">
        <v>29035933600</v>
      </c>
      <c r="C54" s="14" t="s">
        <v>71</v>
      </c>
      <c r="D54" s="23">
        <v>5.58</v>
      </c>
      <c r="E54" s="14">
        <v>3223</v>
      </c>
      <c r="F54" s="14" t="s">
        <v>72</v>
      </c>
    </row>
    <row r="55" spans="1:6" s="24" customFormat="1" ht="15" x14ac:dyDescent="0.25">
      <c r="A55" s="22" t="s">
        <v>69</v>
      </c>
      <c r="B55" s="14">
        <v>29035933600</v>
      </c>
      <c r="C55" s="14" t="s">
        <v>71</v>
      </c>
      <c r="D55" s="23">
        <v>36.5</v>
      </c>
      <c r="E55" s="14">
        <v>3223</v>
      </c>
      <c r="F55" s="14" t="s">
        <v>72</v>
      </c>
    </row>
    <row r="56" spans="1:6" s="24" customFormat="1" ht="15" x14ac:dyDescent="0.25">
      <c r="A56" s="22" t="s">
        <v>70</v>
      </c>
      <c r="B56" s="14">
        <v>84300617934</v>
      </c>
      <c r="C56" s="14" t="s">
        <v>11</v>
      </c>
      <c r="D56" s="23">
        <v>1074.78</v>
      </c>
      <c r="E56" s="14">
        <v>3223</v>
      </c>
      <c r="F56" s="14" t="s">
        <v>72</v>
      </c>
    </row>
    <row r="57" spans="1:6" s="12" customFormat="1" ht="15" x14ac:dyDescent="0.25">
      <c r="A57" s="20" t="s">
        <v>13</v>
      </c>
      <c r="B57" s="14"/>
      <c r="C57" s="14"/>
      <c r="D57" s="55">
        <f>SUM(D53:D56)</f>
        <v>3303.1099999999997</v>
      </c>
      <c r="E57" s="14"/>
      <c r="F57" s="14"/>
    </row>
    <row r="58" spans="1:6" s="24" customFormat="1" ht="15" x14ac:dyDescent="0.25">
      <c r="A58" s="22" t="s">
        <v>44</v>
      </c>
      <c r="B58" s="14">
        <v>81136376163</v>
      </c>
      <c r="C58" s="14" t="s">
        <v>11</v>
      </c>
      <c r="D58" s="23">
        <v>99.66</v>
      </c>
      <c r="E58" s="14">
        <v>3224</v>
      </c>
      <c r="F58" s="14" t="s">
        <v>45</v>
      </c>
    </row>
    <row r="59" spans="1:6" s="24" customFormat="1" ht="15" x14ac:dyDescent="0.25">
      <c r="A59" s="22" t="s">
        <v>142</v>
      </c>
      <c r="B59" s="14" t="s">
        <v>144</v>
      </c>
      <c r="C59" s="14" t="s">
        <v>143</v>
      </c>
      <c r="D59" s="23">
        <v>626.75</v>
      </c>
      <c r="E59" s="14">
        <v>3224</v>
      </c>
      <c r="F59" s="14" t="s">
        <v>45</v>
      </c>
    </row>
    <row r="60" spans="1:6" s="24" customFormat="1" ht="15" x14ac:dyDescent="0.25">
      <c r="A60" s="22" t="s">
        <v>142</v>
      </c>
      <c r="B60" s="14" t="s">
        <v>144</v>
      </c>
      <c r="C60" s="14" t="s">
        <v>143</v>
      </c>
      <c r="D60" s="23">
        <v>456.5</v>
      </c>
      <c r="E60" s="14">
        <v>3224</v>
      </c>
      <c r="F60" s="14" t="s">
        <v>45</v>
      </c>
    </row>
    <row r="61" spans="1:6" s="12" customFormat="1" ht="15" x14ac:dyDescent="0.25">
      <c r="A61" s="20" t="s">
        <v>13</v>
      </c>
      <c r="B61" s="14"/>
      <c r="C61" s="14"/>
      <c r="D61" s="55">
        <f>SUM(D58:D60)</f>
        <v>1182.9099999999999</v>
      </c>
      <c r="E61" s="14"/>
      <c r="F61" s="14"/>
    </row>
    <row r="62" spans="1:6" s="12" customFormat="1" ht="15" x14ac:dyDescent="0.25">
      <c r="A62" s="22" t="s">
        <v>63</v>
      </c>
      <c r="B62" s="14">
        <v>11085290021</v>
      </c>
      <c r="C62" s="14" t="s">
        <v>11</v>
      </c>
      <c r="D62" s="23">
        <v>6</v>
      </c>
      <c r="E62" s="14">
        <v>3225</v>
      </c>
      <c r="F62" s="14" t="s">
        <v>73</v>
      </c>
    </row>
    <row r="63" spans="1:6" s="12" customFormat="1" ht="15" x14ac:dyDescent="0.25">
      <c r="A63" s="22" t="s">
        <v>63</v>
      </c>
      <c r="B63" s="14">
        <v>11085290021</v>
      </c>
      <c r="C63" s="14" t="s">
        <v>11</v>
      </c>
      <c r="D63" s="23">
        <v>2033</v>
      </c>
      <c r="E63" s="14">
        <v>3225</v>
      </c>
      <c r="F63" s="14" t="s">
        <v>73</v>
      </c>
    </row>
    <row r="64" spans="1:6" s="12" customFormat="1" ht="15" x14ac:dyDescent="0.25">
      <c r="A64" s="22" t="s">
        <v>106</v>
      </c>
      <c r="B64" s="13" t="s">
        <v>165</v>
      </c>
      <c r="C64" s="14" t="s">
        <v>107</v>
      </c>
      <c r="D64" s="23">
        <v>15</v>
      </c>
      <c r="E64" s="14">
        <v>3225</v>
      </c>
      <c r="F64" s="14" t="s">
        <v>73</v>
      </c>
    </row>
    <row r="65" spans="1:6" s="12" customFormat="1" ht="15" x14ac:dyDescent="0.25">
      <c r="A65" s="20" t="s">
        <v>13</v>
      </c>
      <c r="B65" s="14"/>
      <c r="C65" s="14"/>
      <c r="D65" s="55">
        <f>SUM(D62:D64)</f>
        <v>2054</v>
      </c>
      <c r="E65" s="14"/>
      <c r="F65" s="14"/>
    </row>
    <row r="66" spans="1:6" s="24" customFormat="1" ht="15" x14ac:dyDescent="0.25">
      <c r="A66" s="22" t="s">
        <v>169</v>
      </c>
      <c r="B66" s="13" t="s">
        <v>171</v>
      </c>
      <c r="C66" s="14" t="s">
        <v>12</v>
      </c>
      <c r="D66" s="23">
        <v>2025</v>
      </c>
      <c r="E66" s="14">
        <v>3227</v>
      </c>
      <c r="F66" s="14" t="s">
        <v>170</v>
      </c>
    </row>
    <row r="67" spans="1:6" s="24" customFormat="1" ht="15" x14ac:dyDescent="0.25">
      <c r="A67" s="20" t="s">
        <v>13</v>
      </c>
      <c r="B67" s="14"/>
      <c r="C67" s="14"/>
      <c r="D67" s="55">
        <f>SUM(D66)</f>
        <v>2025</v>
      </c>
      <c r="E67" s="14"/>
      <c r="F67" s="14"/>
    </row>
    <row r="68" spans="1:6" s="12" customFormat="1" ht="15" x14ac:dyDescent="0.25">
      <c r="A68" s="22" t="s">
        <v>74</v>
      </c>
      <c r="B68" s="14">
        <v>87311810356</v>
      </c>
      <c r="C68" s="14" t="s">
        <v>75</v>
      </c>
      <c r="D68" s="23">
        <v>129</v>
      </c>
      <c r="E68" s="14">
        <v>3231</v>
      </c>
      <c r="F68" s="14" t="s">
        <v>17</v>
      </c>
    </row>
    <row r="69" spans="1:6" s="24" customFormat="1" ht="15" x14ac:dyDescent="0.25">
      <c r="A69" s="22" t="s">
        <v>74</v>
      </c>
      <c r="B69" s="14">
        <v>87311810356</v>
      </c>
      <c r="C69" s="14" t="s">
        <v>75</v>
      </c>
      <c r="D69" s="23">
        <v>13.9</v>
      </c>
      <c r="E69" s="14">
        <v>3231</v>
      </c>
      <c r="F69" s="14" t="s">
        <v>17</v>
      </c>
    </row>
    <row r="70" spans="1:6" s="12" customFormat="1" ht="15" x14ac:dyDescent="0.25">
      <c r="A70" s="22" t="s">
        <v>77</v>
      </c>
      <c r="B70" s="14">
        <v>81793146560</v>
      </c>
      <c r="C70" s="14" t="s">
        <v>12</v>
      </c>
      <c r="D70" s="23">
        <v>255.68</v>
      </c>
      <c r="E70" s="14">
        <v>3231</v>
      </c>
      <c r="F70" s="14" t="s">
        <v>17</v>
      </c>
    </row>
    <row r="71" spans="1:6" s="12" customFormat="1" ht="15" x14ac:dyDescent="0.25">
      <c r="A71" s="22" t="s">
        <v>76</v>
      </c>
      <c r="B71" s="14">
        <v>29524210204</v>
      </c>
      <c r="C71" s="14" t="s">
        <v>12</v>
      </c>
      <c r="D71" s="23">
        <v>34.74</v>
      </c>
      <c r="E71" s="14">
        <v>3231</v>
      </c>
      <c r="F71" s="14" t="s">
        <v>17</v>
      </c>
    </row>
    <row r="72" spans="1:6" s="12" customFormat="1" ht="15" x14ac:dyDescent="0.25">
      <c r="A72" s="22" t="s">
        <v>77</v>
      </c>
      <c r="B72" s="14">
        <v>81793146560</v>
      </c>
      <c r="C72" s="14" t="s">
        <v>12</v>
      </c>
      <c r="D72" s="23">
        <v>255.68</v>
      </c>
      <c r="E72" s="14">
        <v>3231</v>
      </c>
      <c r="F72" s="14" t="s">
        <v>17</v>
      </c>
    </row>
    <row r="73" spans="1:6" s="12" customFormat="1" ht="15" x14ac:dyDescent="0.25">
      <c r="A73" s="22" t="s">
        <v>77</v>
      </c>
      <c r="B73" s="14">
        <v>81793146560</v>
      </c>
      <c r="C73" s="14" t="s">
        <v>12</v>
      </c>
      <c r="D73" s="23">
        <v>58.11</v>
      </c>
      <c r="E73" s="14">
        <v>3231</v>
      </c>
      <c r="F73" s="14" t="s">
        <v>17</v>
      </c>
    </row>
    <row r="74" spans="1:6" s="12" customFormat="1" ht="15" x14ac:dyDescent="0.25">
      <c r="A74" s="22" t="s">
        <v>118</v>
      </c>
      <c r="B74" s="31" t="s">
        <v>119</v>
      </c>
      <c r="C74" s="14" t="s">
        <v>120</v>
      </c>
      <c r="D74" s="23">
        <v>693.75</v>
      </c>
      <c r="E74" s="14">
        <v>3231</v>
      </c>
      <c r="F74" s="14" t="s">
        <v>17</v>
      </c>
    </row>
    <row r="75" spans="1:6" s="24" customFormat="1" ht="15" x14ac:dyDescent="0.25">
      <c r="A75" s="22" t="s">
        <v>145</v>
      </c>
      <c r="B75" s="13">
        <v>82210191658</v>
      </c>
      <c r="C75" s="14" t="s">
        <v>12</v>
      </c>
      <c r="D75" s="23">
        <v>13.9</v>
      </c>
      <c r="E75" s="14">
        <v>3231</v>
      </c>
      <c r="F75" s="14" t="s">
        <v>17</v>
      </c>
    </row>
    <row r="76" spans="1:6" s="12" customFormat="1" ht="15" x14ac:dyDescent="0.25">
      <c r="A76" s="20" t="s">
        <v>13</v>
      </c>
      <c r="B76" s="14"/>
      <c r="C76" s="14"/>
      <c r="D76" s="55">
        <f>SUM(D68:D75)</f>
        <v>1454.7600000000002</v>
      </c>
      <c r="E76" s="14"/>
      <c r="F76" s="14"/>
    </row>
    <row r="77" spans="1:6" s="24" customFormat="1" ht="15" x14ac:dyDescent="0.25">
      <c r="A77" s="22" t="s">
        <v>46</v>
      </c>
      <c r="B77" s="14">
        <v>36856415212</v>
      </c>
      <c r="C77" s="14" t="s">
        <v>26</v>
      </c>
      <c r="D77" s="23">
        <v>112.5</v>
      </c>
      <c r="E77" s="14">
        <v>3232</v>
      </c>
      <c r="F77" s="14" t="s">
        <v>178</v>
      </c>
    </row>
    <row r="78" spans="1:6" s="13" customFormat="1" ht="15" x14ac:dyDescent="0.25">
      <c r="A78" s="36" t="s">
        <v>78</v>
      </c>
      <c r="B78" s="14">
        <v>28029018750</v>
      </c>
      <c r="C78" s="14" t="s">
        <v>12</v>
      </c>
      <c r="D78" s="23">
        <v>49.78</v>
      </c>
      <c r="E78" s="14">
        <v>3232</v>
      </c>
      <c r="F78" s="14" t="s">
        <v>178</v>
      </c>
    </row>
    <row r="79" spans="1:6" s="13" customFormat="1" ht="15" x14ac:dyDescent="0.25">
      <c r="A79" s="22" t="s">
        <v>46</v>
      </c>
      <c r="B79" s="14">
        <v>36856415212</v>
      </c>
      <c r="C79" s="14" t="s">
        <v>26</v>
      </c>
      <c r="D79" s="23">
        <v>112.5</v>
      </c>
      <c r="E79" s="14">
        <v>3232</v>
      </c>
      <c r="F79" s="14" t="s">
        <v>178</v>
      </c>
    </row>
    <row r="80" spans="1:6" s="24" customFormat="1" ht="15" x14ac:dyDescent="0.25">
      <c r="A80" s="22" t="s">
        <v>146</v>
      </c>
      <c r="B80" s="13">
        <v>4915347899</v>
      </c>
      <c r="C80" s="14" t="s">
        <v>147</v>
      </c>
      <c r="D80" s="23">
        <v>5415.33</v>
      </c>
      <c r="E80" s="14">
        <v>3232</v>
      </c>
      <c r="F80" s="14" t="s">
        <v>178</v>
      </c>
    </row>
    <row r="81" spans="1:6" s="12" customFormat="1" ht="15" x14ac:dyDescent="0.25">
      <c r="A81" s="20" t="s">
        <v>13</v>
      </c>
      <c r="B81" s="56"/>
      <c r="C81" s="14"/>
      <c r="D81" s="55">
        <f>SUM(D77:D80)</f>
        <v>5690.11</v>
      </c>
      <c r="E81" s="14"/>
      <c r="F81" s="14"/>
    </row>
    <row r="82" spans="1:6" s="24" customFormat="1" ht="15" x14ac:dyDescent="0.25">
      <c r="A82" s="22" t="s">
        <v>64</v>
      </c>
      <c r="B82" s="14">
        <v>64546066176</v>
      </c>
      <c r="C82" s="34" t="s">
        <v>12</v>
      </c>
      <c r="D82" s="23">
        <v>540.5</v>
      </c>
      <c r="E82" s="14">
        <v>3233</v>
      </c>
      <c r="F82" s="14" t="s">
        <v>160</v>
      </c>
    </row>
    <row r="83" spans="1:6" s="24" customFormat="1" ht="15" x14ac:dyDescent="0.25">
      <c r="A83" s="22" t="s">
        <v>161</v>
      </c>
      <c r="B83" s="13" t="s">
        <v>162</v>
      </c>
      <c r="C83" s="14" t="s">
        <v>12</v>
      </c>
      <c r="D83" s="23">
        <v>170</v>
      </c>
      <c r="E83" s="14">
        <v>3233</v>
      </c>
      <c r="F83" s="14" t="s">
        <v>160</v>
      </c>
    </row>
    <row r="84" spans="1:6" s="24" customFormat="1" ht="15" x14ac:dyDescent="0.25">
      <c r="A84" s="22" t="s">
        <v>164</v>
      </c>
      <c r="B84" s="14">
        <v>29242442582</v>
      </c>
      <c r="C84" s="14" t="s">
        <v>163</v>
      </c>
      <c r="D84" s="23">
        <v>765</v>
      </c>
      <c r="E84" s="14">
        <v>3233</v>
      </c>
      <c r="F84" s="14" t="s">
        <v>160</v>
      </c>
    </row>
    <row r="85" spans="1:6" s="24" customFormat="1" ht="15" x14ac:dyDescent="0.25">
      <c r="A85" s="20" t="s">
        <v>13</v>
      </c>
      <c r="B85" s="14"/>
      <c r="C85" s="14"/>
      <c r="D85" s="55">
        <f>SUM(D82:D84)</f>
        <v>1475.5</v>
      </c>
      <c r="E85" s="14"/>
      <c r="F85" s="14"/>
    </row>
    <row r="86" spans="1:6" s="24" customFormat="1" ht="15" x14ac:dyDescent="0.25">
      <c r="A86" s="22" t="s">
        <v>79</v>
      </c>
      <c r="B86" s="14">
        <v>25654647153</v>
      </c>
      <c r="C86" s="14" t="s">
        <v>11</v>
      </c>
      <c r="D86" s="23">
        <v>139.81</v>
      </c>
      <c r="E86" s="14">
        <v>3234</v>
      </c>
      <c r="F86" s="14" t="s">
        <v>19</v>
      </c>
    </row>
    <row r="87" spans="1:6" s="24" customFormat="1" ht="15" x14ac:dyDescent="0.25">
      <c r="A87" s="22" t="s">
        <v>79</v>
      </c>
      <c r="B87" s="14">
        <v>25654647153</v>
      </c>
      <c r="C87" s="14" t="s">
        <v>11</v>
      </c>
      <c r="D87" s="23">
        <v>124.2</v>
      </c>
      <c r="E87" s="14">
        <v>3234</v>
      </c>
      <c r="F87" s="14" t="s">
        <v>19</v>
      </c>
    </row>
    <row r="88" spans="1:6" s="24" customFormat="1" ht="15" x14ac:dyDescent="0.25">
      <c r="A88" s="22" t="s">
        <v>79</v>
      </c>
      <c r="B88" s="14">
        <v>25654647153</v>
      </c>
      <c r="C88" s="14" t="s">
        <v>11</v>
      </c>
      <c r="D88" s="23">
        <v>58.04</v>
      </c>
      <c r="E88" s="14">
        <v>3234</v>
      </c>
      <c r="F88" s="14" t="s">
        <v>19</v>
      </c>
    </row>
    <row r="89" spans="1:6" s="24" customFormat="1" ht="15" x14ac:dyDescent="0.25">
      <c r="A89" s="22" t="s">
        <v>79</v>
      </c>
      <c r="B89" s="14">
        <v>25654647153</v>
      </c>
      <c r="C89" s="14" t="s">
        <v>11</v>
      </c>
      <c r="D89" s="23">
        <v>22.99</v>
      </c>
      <c r="E89" s="14">
        <v>3234</v>
      </c>
      <c r="F89" s="14" t="s">
        <v>19</v>
      </c>
    </row>
    <row r="90" spans="1:6" s="24" customFormat="1" ht="15" x14ac:dyDescent="0.25">
      <c r="A90" s="22" t="s">
        <v>80</v>
      </c>
      <c r="B90" s="14">
        <v>65617396824</v>
      </c>
      <c r="C90" s="14" t="s">
        <v>11</v>
      </c>
      <c r="D90" s="23">
        <v>551.45000000000005</v>
      </c>
      <c r="E90" s="14">
        <v>3234</v>
      </c>
      <c r="F90" s="14" t="s">
        <v>19</v>
      </c>
    </row>
    <row r="91" spans="1:6" s="24" customFormat="1" ht="15" x14ac:dyDescent="0.25">
      <c r="A91" s="22" t="s">
        <v>50</v>
      </c>
      <c r="B91" s="14">
        <v>70467048139</v>
      </c>
      <c r="C91" s="14" t="s">
        <v>11</v>
      </c>
      <c r="D91" s="23">
        <v>111.23</v>
      </c>
      <c r="E91" s="14">
        <v>3234</v>
      </c>
      <c r="F91" s="14" t="s">
        <v>19</v>
      </c>
    </row>
    <row r="92" spans="1:6" s="24" customFormat="1" ht="15" x14ac:dyDescent="0.25">
      <c r="A92" s="22" t="s">
        <v>50</v>
      </c>
      <c r="B92" s="14">
        <v>70467048139</v>
      </c>
      <c r="C92" s="14" t="s">
        <v>11</v>
      </c>
      <c r="D92" s="23">
        <v>275</v>
      </c>
      <c r="E92" s="14">
        <v>3234</v>
      </c>
      <c r="F92" s="14" t="s">
        <v>19</v>
      </c>
    </row>
    <row r="93" spans="1:6" s="24" customFormat="1" ht="15" x14ac:dyDescent="0.25">
      <c r="A93" s="20" t="s">
        <v>13</v>
      </c>
      <c r="B93" s="14"/>
      <c r="C93" s="14"/>
      <c r="D93" s="55">
        <f>SUM(D86:D92)</f>
        <v>1282.72</v>
      </c>
      <c r="E93" s="14"/>
      <c r="F93" s="14"/>
    </row>
    <row r="94" spans="1:6" s="24" customFormat="1" ht="15" x14ac:dyDescent="0.25">
      <c r="A94" s="22" t="s">
        <v>79</v>
      </c>
      <c r="B94" s="14">
        <v>25654647153</v>
      </c>
      <c r="C94" s="14" t="s">
        <v>11</v>
      </c>
      <c r="D94" s="23">
        <v>477.9</v>
      </c>
      <c r="E94" s="14">
        <v>3235</v>
      </c>
      <c r="F94" s="14" t="s">
        <v>111</v>
      </c>
    </row>
    <row r="95" spans="1:6" s="12" customFormat="1" ht="15" x14ac:dyDescent="0.25">
      <c r="A95" s="22" t="s">
        <v>65</v>
      </c>
      <c r="B95" s="14">
        <v>88470929840</v>
      </c>
      <c r="C95" s="14" t="s">
        <v>67</v>
      </c>
      <c r="D95" s="23">
        <v>35</v>
      </c>
      <c r="E95" s="14">
        <v>3235</v>
      </c>
      <c r="F95" s="14" t="s">
        <v>111</v>
      </c>
    </row>
    <row r="96" spans="1:6" s="24" customFormat="1" ht="15" x14ac:dyDescent="0.25">
      <c r="A96" s="22" t="s">
        <v>82</v>
      </c>
      <c r="B96" s="14">
        <v>98426608580</v>
      </c>
      <c r="C96" s="14" t="s">
        <v>47</v>
      </c>
      <c r="D96" s="23">
        <v>11.81</v>
      </c>
      <c r="E96" s="14">
        <v>3235</v>
      </c>
      <c r="F96" s="14" t="s">
        <v>111</v>
      </c>
    </row>
    <row r="97" spans="1:6" s="24" customFormat="1" ht="15" x14ac:dyDescent="0.25">
      <c r="A97" s="22" t="s">
        <v>81</v>
      </c>
      <c r="B97" s="14">
        <v>72612732139</v>
      </c>
      <c r="C97" s="14" t="s">
        <v>12</v>
      </c>
      <c r="D97" s="23">
        <v>295.48</v>
      </c>
      <c r="E97" s="14">
        <v>3235</v>
      </c>
      <c r="F97" s="14" t="s">
        <v>20</v>
      </c>
    </row>
    <row r="98" spans="1:6" s="24" customFormat="1" ht="15" x14ac:dyDescent="0.25">
      <c r="A98" s="22" t="s">
        <v>81</v>
      </c>
      <c r="B98" s="14">
        <v>72612732139</v>
      </c>
      <c r="C98" s="14" t="s">
        <v>12</v>
      </c>
      <c r="D98" s="23">
        <v>116.14</v>
      </c>
      <c r="E98" s="14">
        <v>3235</v>
      </c>
      <c r="F98" s="14" t="s">
        <v>20</v>
      </c>
    </row>
    <row r="99" spans="1:6" s="24" customFormat="1" ht="15" x14ac:dyDescent="0.25">
      <c r="A99" s="22" t="s">
        <v>83</v>
      </c>
      <c r="B99" s="14">
        <v>94181620965</v>
      </c>
      <c r="C99" s="14" t="s">
        <v>11</v>
      </c>
      <c r="D99" s="23">
        <v>160</v>
      </c>
      <c r="E99" s="14">
        <v>3235</v>
      </c>
      <c r="F99" s="14" t="s">
        <v>20</v>
      </c>
    </row>
    <row r="100" spans="1:6" s="12" customFormat="1" ht="15" x14ac:dyDescent="0.25">
      <c r="A100" s="22" t="s">
        <v>83</v>
      </c>
      <c r="B100" s="14">
        <v>94181620965</v>
      </c>
      <c r="C100" s="14" t="s">
        <v>11</v>
      </c>
      <c r="D100" s="23">
        <v>160</v>
      </c>
      <c r="E100" s="14">
        <v>3235</v>
      </c>
      <c r="F100" s="14" t="s">
        <v>20</v>
      </c>
    </row>
    <row r="101" spans="1:6" s="12" customFormat="1" ht="15" x14ac:dyDescent="0.25">
      <c r="A101" s="22" t="s">
        <v>101</v>
      </c>
      <c r="B101" s="13" t="s">
        <v>102</v>
      </c>
      <c r="C101" s="14" t="s">
        <v>103</v>
      </c>
      <c r="D101" s="23">
        <v>41</v>
      </c>
      <c r="E101" s="14">
        <v>3235</v>
      </c>
      <c r="F101" s="14" t="s">
        <v>20</v>
      </c>
    </row>
    <row r="102" spans="1:6" s="12" customFormat="1" ht="15" x14ac:dyDescent="0.25">
      <c r="A102" s="22" t="s">
        <v>65</v>
      </c>
      <c r="B102" s="14">
        <v>88470929840</v>
      </c>
      <c r="C102" s="14" t="s">
        <v>67</v>
      </c>
      <c r="D102" s="23">
        <v>4056.65</v>
      </c>
      <c r="E102" s="14">
        <v>3235</v>
      </c>
      <c r="F102" s="14" t="s">
        <v>20</v>
      </c>
    </row>
    <row r="103" spans="1:6" s="12" customFormat="1" ht="15" x14ac:dyDescent="0.25">
      <c r="A103" s="20" t="s">
        <v>13</v>
      </c>
      <c r="B103" s="14"/>
      <c r="C103" s="14"/>
      <c r="D103" s="55">
        <f>SUM(D94:D102)</f>
        <v>5353.98</v>
      </c>
      <c r="E103" s="14"/>
      <c r="F103" s="14"/>
    </row>
    <row r="104" spans="1:6" s="24" customFormat="1" ht="15" x14ac:dyDescent="0.25">
      <c r="A104" s="22" t="s">
        <v>84</v>
      </c>
      <c r="B104" s="14">
        <v>58335400167</v>
      </c>
      <c r="C104" s="14" t="s">
        <v>11</v>
      </c>
      <c r="D104" s="23">
        <v>1601.2</v>
      </c>
      <c r="E104" s="14">
        <v>3237</v>
      </c>
      <c r="F104" s="14" t="s">
        <v>100</v>
      </c>
    </row>
    <row r="105" spans="1:6" s="24" customFormat="1" ht="15" x14ac:dyDescent="0.25">
      <c r="A105" s="22" t="s">
        <v>85</v>
      </c>
      <c r="B105" s="14">
        <v>88538927736</v>
      </c>
      <c r="C105" s="14" t="s">
        <v>11</v>
      </c>
      <c r="D105" s="23">
        <v>218.32</v>
      </c>
      <c r="E105" s="14">
        <v>3237</v>
      </c>
      <c r="F105" s="14" t="s">
        <v>100</v>
      </c>
    </row>
    <row r="106" spans="1:6" s="12" customFormat="1" ht="15" x14ac:dyDescent="0.25">
      <c r="A106" s="20" t="s">
        <v>13</v>
      </c>
      <c r="B106" s="14"/>
      <c r="C106" s="14"/>
      <c r="D106" s="55">
        <f>SUM(D104:D105)</f>
        <v>1819.52</v>
      </c>
      <c r="E106" s="14"/>
      <c r="F106" s="14"/>
    </row>
    <row r="107" spans="1:6" s="24" customFormat="1" ht="15" x14ac:dyDescent="0.25">
      <c r="A107" s="22" t="s">
        <v>22</v>
      </c>
      <c r="B107" s="14">
        <v>17543572349</v>
      </c>
      <c r="C107" s="14" t="s">
        <v>86</v>
      </c>
      <c r="D107" s="23">
        <v>300</v>
      </c>
      <c r="E107" s="14">
        <v>3238</v>
      </c>
      <c r="F107" s="14" t="s">
        <v>109</v>
      </c>
    </row>
    <row r="108" spans="1:6" s="24" customFormat="1" ht="15" x14ac:dyDescent="0.25">
      <c r="A108" s="22" t="s">
        <v>21</v>
      </c>
      <c r="B108" s="14">
        <v>683857211</v>
      </c>
      <c r="C108" s="14" t="s">
        <v>12</v>
      </c>
      <c r="D108" s="23">
        <v>1050</v>
      </c>
      <c r="E108" s="14">
        <v>3238</v>
      </c>
      <c r="F108" s="14" t="s">
        <v>109</v>
      </c>
    </row>
    <row r="109" spans="1:6" s="24" customFormat="1" ht="15" x14ac:dyDescent="0.25">
      <c r="A109" s="22" t="s">
        <v>87</v>
      </c>
      <c r="B109" s="14">
        <v>85821130368</v>
      </c>
      <c r="C109" s="14" t="s">
        <v>12</v>
      </c>
      <c r="D109" s="23">
        <v>6.66</v>
      </c>
      <c r="E109" s="14">
        <v>3238</v>
      </c>
      <c r="F109" s="14" t="s">
        <v>109</v>
      </c>
    </row>
    <row r="110" spans="1:6" s="12" customFormat="1" ht="15" x14ac:dyDescent="0.25">
      <c r="A110" s="20" t="s">
        <v>13</v>
      </c>
      <c r="B110" s="14"/>
      <c r="C110" s="14"/>
      <c r="D110" s="55">
        <f>SUM(D107:D109)</f>
        <v>1356.66</v>
      </c>
      <c r="E110" s="14"/>
      <c r="F110" s="14"/>
    </row>
    <row r="111" spans="1:6" s="24" customFormat="1" ht="15" x14ac:dyDescent="0.25">
      <c r="A111" s="22" t="s">
        <v>98</v>
      </c>
      <c r="B111" s="14">
        <v>69716099</v>
      </c>
      <c r="C111" s="14" t="s">
        <v>152</v>
      </c>
      <c r="D111" s="23">
        <v>600</v>
      </c>
      <c r="E111" s="14">
        <v>3239</v>
      </c>
      <c r="F111" s="14" t="s">
        <v>99</v>
      </c>
    </row>
    <row r="112" spans="1:6" s="12" customFormat="1" ht="16.5" customHeight="1" x14ac:dyDescent="0.25">
      <c r="A112" s="22" t="s">
        <v>98</v>
      </c>
      <c r="B112" s="14">
        <v>69716099</v>
      </c>
      <c r="C112" s="14" t="s">
        <v>152</v>
      </c>
      <c r="D112" s="23">
        <v>2400</v>
      </c>
      <c r="E112" s="14">
        <v>3239</v>
      </c>
      <c r="F112" s="14" t="s">
        <v>99</v>
      </c>
    </row>
    <row r="113" spans="1:6" s="24" customFormat="1" ht="15" x14ac:dyDescent="0.25">
      <c r="A113" s="22" t="s">
        <v>88</v>
      </c>
      <c r="B113" s="14">
        <v>91293650181</v>
      </c>
      <c r="C113" s="14" t="s">
        <v>11</v>
      </c>
      <c r="D113" s="23">
        <v>46.46</v>
      </c>
      <c r="E113" s="14">
        <v>3239</v>
      </c>
      <c r="F113" s="14" t="s">
        <v>23</v>
      </c>
    </row>
    <row r="114" spans="1:6" s="24" customFormat="1" ht="15" x14ac:dyDescent="0.25">
      <c r="A114" s="22" t="s">
        <v>104</v>
      </c>
      <c r="B114" s="13">
        <v>68580128211</v>
      </c>
      <c r="C114" s="14" t="s">
        <v>92</v>
      </c>
      <c r="D114" s="23">
        <v>506.25</v>
      </c>
      <c r="E114" s="14">
        <v>3239</v>
      </c>
      <c r="F114" s="14" t="s">
        <v>99</v>
      </c>
    </row>
    <row r="115" spans="1:6" s="24" customFormat="1" ht="15" x14ac:dyDescent="0.25">
      <c r="A115" s="22" t="s">
        <v>24</v>
      </c>
      <c r="B115" s="14">
        <v>33679708526</v>
      </c>
      <c r="C115" s="14" t="s">
        <v>12</v>
      </c>
      <c r="D115" s="23">
        <v>41.48</v>
      </c>
      <c r="E115" s="14">
        <v>3239</v>
      </c>
      <c r="F115" s="14" t="s">
        <v>99</v>
      </c>
    </row>
    <row r="116" spans="1:6" s="24" customFormat="1" ht="15" x14ac:dyDescent="0.25">
      <c r="A116" s="22" t="s">
        <v>115</v>
      </c>
      <c r="B116" s="14">
        <v>79643690725</v>
      </c>
      <c r="C116" s="14" t="s">
        <v>117</v>
      </c>
      <c r="D116" s="23">
        <v>258.75</v>
      </c>
      <c r="E116" s="14">
        <v>3239</v>
      </c>
      <c r="F116" s="14" t="s">
        <v>99</v>
      </c>
    </row>
    <row r="117" spans="1:6" s="24" customFormat="1" ht="15" x14ac:dyDescent="0.25">
      <c r="A117" s="22" t="s">
        <v>148</v>
      </c>
      <c r="B117" s="14">
        <v>67631081594</v>
      </c>
      <c r="C117" s="14" t="s">
        <v>86</v>
      </c>
      <c r="D117" s="23">
        <v>625</v>
      </c>
      <c r="E117" s="14">
        <v>3239</v>
      </c>
      <c r="F117" s="14" t="s">
        <v>99</v>
      </c>
    </row>
    <row r="118" spans="1:6" s="24" customFormat="1" ht="15" x14ac:dyDescent="0.25">
      <c r="A118" s="22" t="s">
        <v>66</v>
      </c>
      <c r="B118" s="14" t="s">
        <v>150</v>
      </c>
      <c r="C118" s="14" t="s">
        <v>12</v>
      </c>
      <c r="D118" s="23">
        <v>500</v>
      </c>
      <c r="E118" s="14">
        <v>3239</v>
      </c>
      <c r="F118" s="14" t="s">
        <v>23</v>
      </c>
    </row>
    <row r="119" spans="1:6" s="24" customFormat="1" ht="15" x14ac:dyDescent="0.25">
      <c r="A119" s="22" t="s">
        <v>149</v>
      </c>
      <c r="B119" s="14">
        <v>58843087891</v>
      </c>
      <c r="C119" s="14" t="s">
        <v>12</v>
      </c>
      <c r="D119" s="23">
        <v>1696.5</v>
      </c>
      <c r="E119" s="14">
        <v>3239</v>
      </c>
      <c r="F119" s="14" t="s">
        <v>23</v>
      </c>
    </row>
    <row r="120" spans="1:6" s="24" customFormat="1" ht="15" x14ac:dyDescent="0.25">
      <c r="A120" s="22" t="s">
        <v>151</v>
      </c>
      <c r="B120" s="13">
        <v>58843087891</v>
      </c>
      <c r="C120" s="14" t="s">
        <v>12</v>
      </c>
      <c r="D120" s="23">
        <v>1357.2</v>
      </c>
      <c r="E120" s="14">
        <v>3239</v>
      </c>
      <c r="F120" s="14" t="s">
        <v>99</v>
      </c>
    </row>
    <row r="121" spans="1:6" s="12" customFormat="1" ht="15" x14ac:dyDescent="0.25">
      <c r="A121" s="20" t="s">
        <v>13</v>
      </c>
      <c r="B121" s="14"/>
      <c r="C121" s="14"/>
      <c r="D121" s="55">
        <f>SUM(D111:D120)</f>
        <v>8031.64</v>
      </c>
      <c r="E121" s="14"/>
      <c r="F121" s="14"/>
    </row>
    <row r="122" spans="1:6" s="12" customFormat="1" ht="15" x14ac:dyDescent="0.25">
      <c r="A122" s="22" t="s">
        <v>52</v>
      </c>
      <c r="B122" s="14">
        <v>22910368449</v>
      </c>
      <c r="C122" s="14" t="s">
        <v>12</v>
      </c>
      <c r="D122" s="23">
        <v>58.4</v>
      </c>
      <c r="E122" s="14">
        <v>3241</v>
      </c>
      <c r="F122" s="14" t="s">
        <v>25</v>
      </c>
    </row>
    <row r="123" spans="1:6" s="12" customFormat="1" ht="15" x14ac:dyDescent="0.25">
      <c r="A123" s="22" t="s">
        <v>97</v>
      </c>
      <c r="B123" s="30">
        <v>19962640268</v>
      </c>
      <c r="C123" s="14" t="s">
        <v>11</v>
      </c>
      <c r="D123" s="23">
        <v>220</v>
      </c>
      <c r="E123" s="14">
        <v>3241</v>
      </c>
      <c r="F123" s="14" t="s">
        <v>25</v>
      </c>
    </row>
    <row r="124" spans="1:6" s="12" customFormat="1" ht="15" x14ac:dyDescent="0.25">
      <c r="A124" s="22" t="s">
        <v>89</v>
      </c>
      <c r="B124" s="14">
        <v>19213484918</v>
      </c>
      <c r="C124" s="14" t="s">
        <v>26</v>
      </c>
      <c r="D124" s="23">
        <v>156.9</v>
      </c>
      <c r="E124" s="14">
        <v>3241</v>
      </c>
      <c r="F124" s="14" t="s">
        <v>25</v>
      </c>
    </row>
    <row r="125" spans="1:6" s="24" customFormat="1" ht="15" x14ac:dyDescent="0.25">
      <c r="A125" s="22" t="s">
        <v>153</v>
      </c>
      <c r="B125" s="13" t="s">
        <v>154</v>
      </c>
      <c r="C125" s="14" t="s">
        <v>12</v>
      </c>
      <c r="D125" s="23">
        <v>2178</v>
      </c>
      <c r="E125" s="14">
        <v>3241</v>
      </c>
      <c r="F125" s="14" t="s">
        <v>25</v>
      </c>
    </row>
    <row r="126" spans="1:6" s="12" customFormat="1" ht="15" x14ac:dyDescent="0.25">
      <c r="A126" s="20" t="s">
        <v>13</v>
      </c>
      <c r="B126" s="14"/>
      <c r="C126" s="14"/>
      <c r="D126" s="55">
        <f>SUM(D122:D125)</f>
        <v>2613.3000000000002</v>
      </c>
      <c r="E126" s="14"/>
      <c r="F126" s="14"/>
    </row>
    <row r="127" spans="1:6" s="29" customFormat="1" ht="15" x14ac:dyDescent="0.25">
      <c r="A127" s="16" t="s">
        <v>48</v>
      </c>
      <c r="B127" s="14">
        <v>22694857747</v>
      </c>
      <c r="C127" s="14" t="s">
        <v>11</v>
      </c>
      <c r="D127" s="37">
        <v>65.099999999999994</v>
      </c>
      <c r="E127" s="14">
        <v>3292</v>
      </c>
      <c r="F127" s="14" t="s">
        <v>49</v>
      </c>
    </row>
    <row r="128" spans="1:6" s="11" customFormat="1" ht="15" x14ac:dyDescent="0.25">
      <c r="A128" s="15" t="s">
        <v>16</v>
      </c>
      <c r="B128" s="57"/>
      <c r="C128" s="57"/>
      <c r="D128" s="58">
        <f>SUM(D127)</f>
        <v>65.099999999999994</v>
      </c>
      <c r="E128" s="59"/>
      <c r="F128" s="59"/>
    </row>
    <row r="129" spans="1:6" s="12" customFormat="1" ht="15" x14ac:dyDescent="0.25">
      <c r="A129" s="22" t="s">
        <v>116</v>
      </c>
      <c r="B129" s="14">
        <v>7991232976</v>
      </c>
      <c r="C129" s="14" t="s">
        <v>11</v>
      </c>
      <c r="D129" s="27">
        <v>251.03</v>
      </c>
      <c r="E129" s="14">
        <v>3293</v>
      </c>
      <c r="F129" s="14" t="s">
        <v>90</v>
      </c>
    </row>
    <row r="130" spans="1:6" s="12" customFormat="1" ht="15" x14ac:dyDescent="0.25">
      <c r="A130" s="22" t="s">
        <v>116</v>
      </c>
      <c r="B130" s="14">
        <v>7991232976</v>
      </c>
      <c r="C130" s="14" t="s">
        <v>11</v>
      </c>
      <c r="D130" s="27">
        <v>84.21</v>
      </c>
      <c r="E130" s="14">
        <v>3293</v>
      </c>
      <c r="F130" s="14" t="s">
        <v>90</v>
      </c>
    </row>
    <row r="131" spans="1:6" s="12" customFormat="1" ht="15" x14ac:dyDescent="0.25">
      <c r="A131" s="22" t="s">
        <v>91</v>
      </c>
      <c r="B131" s="14">
        <v>79294200678</v>
      </c>
      <c r="C131" s="14" t="s">
        <v>33</v>
      </c>
      <c r="D131" s="27">
        <v>200</v>
      </c>
      <c r="E131" s="14">
        <v>3293</v>
      </c>
      <c r="F131" s="14" t="s">
        <v>90</v>
      </c>
    </row>
    <row r="132" spans="1:6" s="12" customFormat="1" ht="15" x14ac:dyDescent="0.25">
      <c r="A132" s="22" t="s">
        <v>91</v>
      </c>
      <c r="B132" s="14">
        <v>79294200678</v>
      </c>
      <c r="C132" s="14" t="s">
        <v>33</v>
      </c>
      <c r="D132" s="23">
        <v>1695</v>
      </c>
      <c r="E132" s="14">
        <v>3293</v>
      </c>
      <c r="F132" s="14" t="s">
        <v>90</v>
      </c>
    </row>
    <row r="133" spans="1:6" s="11" customFormat="1" ht="15" x14ac:dyDescent="0.2">
      <c r="A133" s="20" t="s">
        <v>13</v>
      </c>
      <c r="B133" s="28"/>
      <c r="C133" s="14"/>
      <c r="D133" s="55">
        <f>SUM(D129:D132)</f>
        <v>2230.2399999999998</v>
      </c>
      <c r="E133" s="14"/>
      <c r="F133" s="14"/>
    </row>
    <row r="134" spans="1:6" s="29" customFormat="1" ht="15" x14ac:dyDescent="0.2">
      <c r="A134" s="22" t="s">
        <v>172</v>
      </c>
      <c r="B134" s="14">
        <v>75164980044</v>
      </c>
      <c r="C134" s="14" t="s">
        <v>12</v>
      </c>
      <c r="D134" s="23">
        <v>15</v>
      </c>
      <c r="E134" s="14">
        <v>3294</v>
      </c>
      <c r="F134" s="14" t="s">
        <v>173</v>
      </c>
    </row>
    <row r="135" spans="1:6" s="29" customFormat="1" ht="15" x14ac:dyDescent="0.2">
      <c r="A135" s="20" t="s">
        <v>13</v>
      </c>
      <c r="B135" s="28"/>
      <c r="C135" s="14"/>
      <c r="D135" s="55">
        <f>SUM(D134)</f>
        <v>15</v>
      </c>
      <c r="E135" s="14"/>
      <c r="F135" s="14"/>
    </row>
    <row r="136" spans="1:6" s="29" customFormat="1" ht="15" x14ac:dyDescent="0.2">
      <c r="A136" s="22" t="s">
        <v>27</v>
      </c>
      <c r="B136" s="28">
        <v>84838770814</v>
      </c>
      <c r="C136" s="14" t="s">
        <v>12</v>
      </c>
      <c r="D136" s="23">
        <v>92.9</v>
      </c>
      <c r="E136" s="14">
        <v>3295</v>
      </c>
      <c r="F136" s="14" t="s">
        <v>110</v>
      </c>
    </row>
    <row r="137" spans="1:6" s="29" customFormat="1" ht="15" x14ac:dyDescent="0.2">
      <c r="A137" s="22" t="s">
        <v>121</v>
      </c>
      <c r="B137" s="14">
        <v>68419124305</v>
      </c>
      <c r="C137" s="14" t="s">
        <v>12</v>
      </c>
      <c r="D137" s="23">
        <v>31.92</v>
      </c>
      <c r="E137" s="14">
        <v>3295</v>
      </c>
      <c r="F137" s="14" t="s">
        <v>110</v>
      </c>
    </row>
    <row r="138" spans="1:6" s="39" customFormat="1" ht="15" x14ac:dyDescent="0.2">
      <c r="A138" s="22" t="s">
        <v>29</v>
      </c>
      <c r="B138" s="28">
        <v>18683136487</v>
      </c>
      <c r="C138" s="14" t="s">
        <v>12</v>
      </c>
      <c r="D138" s="27">
        <v>97</v>
      </c>
      <c r="E138" s="14">
        <v>3295</v>
      </c>
      <c r="F138" s="14" t="s">
        <v>28</v>
      </c>
    </row>
    <row r="139" spans="1:6" s="39" customFormat="1" ht="15" x14ac:dyDescent="0.2">
      <c r="A139" s="22" t="s">
        <v>29</v>
      </c>
      <c r="B139" s="41">
        <v>18683136487</v>
      </c>
      <c r="C139" s="14" t="s">
        <v>12</v>
      </c>
      <c r="D139" s="27">
        <v>97</v>
      </c>
      <c r="E139" s="14">
        <v>3295</v>
      </c>
      <c r="F139" s="14" t="s">
        <v>28</v>
      </c>
    </row>
    <row r="140" spans="1:6" s="39" customFormat="1" ht="15" x14ac:dyDescent="0.2">
      <c r="A140" s="22" t="s">
        <v>121</v>
      </c>
      <c r="B140" s="14" t="s">
        <v>155</v>
      </c>
      <c r="C140" s="34" t="s">
        <v>12</v>
      </c>
      <c r="D140" s="27">
        <v>31.86</v>
      </c>
      <c r="E140" s="14">
        <v>3295</v>
      </c>
      <c r="F140" s="14" t="s">
        <v>28</v>
      </c>
    </row>
    <row r="141" spans="1:6" s="39" customFormat="1" ht="15" x14ac:dyDescent="0.2">
      <c r="A141" s="22" t="s">
        <v>121</v>
      </c>
      <c r="B141" s="14" t="s">
        <v>155</v>
      </c>
      <c r="C141" s="34" t="s">
        <v>12</v>
      </c>
      <c r="D141" s="27">
        <v>31.86</v>
      </c>
      <c r="E141" s="14">
        <v>3295</v>
      </c>
      <c r="F141" s="14" t="s">
        <v>28</v>
      </c>
    </row>
    <row r="142" spans="1:6" s="29" customFormat="1" ht="15" x14ac:dyDescent="0.2">
      <c r="A142" s="22" t="s">
        <v>29</v>
      </c>
      <c r="B142" s="14">
        <v>18683136487</v>
      </c>
      <c r="C142" s="14" t="s">
        <v>12</v>
      </c>
      <c r="D142" s="27">
        <v>497.71</v>
      </c>
      <c r="E142" s="14">
        <v>3295</v>
      </c>
      <c r="F142" s="14" t="s">
        <v>28</v>
      </c>
    </row>
    <row r="143" spans="1:6" s="11" customFormat="1" ht="15" x14ac:dyDescent="0.2">
      <c r="A143" s="20" t="s">
        <v>13</v>
      </c>
      <c r="B143" s="14"/>
      <c r="C143" s="14"/>
      <c r="D143" s="60">
        <f>SUM(D136:D142)</f>
        <v>880.25</v>
      </c>
      <c r="E143" s="14"/>
      <c r="F143" s="14"/>
    </row>
    <row r="144" spans="1:6" s="32" customFormat="1" ht="15" x14ac:dyDescent="0.2">
      <c r="A144" s="22" t="s">
        <v>93</v>
      </c>
      <c r="B144" s="14">
        <v>79935351648</v>
      </c>
      <c r="C144" s="14" t="s">
        <v>11</v>
      </c>
      <c r="D144" s="27">
        <v>150</v>
      </c>
      <c r="E144" s="14">
        <v>3299</v>
      </c>
      <c r="F144" s="14" t="s">
        <v>94</v>
      </c>
    </row>
    <row r="145" spans="1:7" s="32" customFormat="1" ht="15" x14ac:dyDescent="0.2">
      <c r="A145" s="22" t="s">
        <v>93</v>
      </c>
      <c r="B145" s="28">
        <v>79935351648</v>
      </c>
      <c r="C145" s="14" t="s">
        <v>11</v>
      </c>
      <c r="D145" s="27">
        <v>100</v>
      </c>
      <c r="E145" s="14">
        <v>3299</v>
      </c>
      <c r="F145" s="14" t="s">
        <v>94</v>
      </c>
    </row>
    <row r="146" spans="1:7" s="18" customFormat="1" ht="15" x14ac:dyDescent="0.2">
      <c r="A146" s="20" t="s">
        <v>13</v>
      </c>
      <c r="B146" s="28"/>
      <c r="C146" s="14"/>
      <c r="D146" s="60">
        <f>SUM(D144:D145)</f>
        <v>250</v>
      </c>
      <c r="E146" s="14"/>
      <c r="F146" s="14"/>
    </row>
    <row r="147" spans="1:7" s="18" customFormat="1" ht="15" x14ac:dyDescent="0.2">
      <c r="A147" s="22" t="s">
        <v>87</v>
      </c>
      <c r="B147" s="28">
        <v>85821130368</v>
      </c>
      <c r="C147" s="14" t="s">
        <v>12</v>
      </c>
      <c r="D147" s="27">
        <v>64.7</v>
      </c>
      <c r="E147" s="14">
        <v>3431</v>
      </c>
      <c r="F147" s="14" t="s">
        <v>32</v>
      </c>
    </row>
    <row r="148" spans="1:7" s="29" customFormat="1" ht="15" x14ac:dyDescent="0.2">
      <c r="A148" s="16" t="s">
        <v>30</v>
      </c>
      <c r="B148" s="35" t="s">
        <v>31</v>
      </c>
      <c r="C148" s="14" t="s">
        <v>18</v>
      </c>
      <c r="D148" s="27">
        <v>7.78</v>
      </c>
      <c r="E148" s="14">
        <v>3431</v>
      </c>
      <c r="F148" s="14" t="s">
        <v>32</v>
      </c>
      <c r="G148" s="24"/>
    </row>
    <row r="149" spans="1:7" s="29" customFormat="1" ht="15" x14ac:dyDescent="0.2">
      <c r="A149" s="16" t="s">
        <v>30</v>
      </c>
      <c r="B149" s="35" t="s">
        <v>31</v>
      </c>
      <c r="C149" s="14" t="s">
        <v>18</v>
      </c>
      <c r="D149" s="27">
        <v>11.5</v>
      </c>
      <c r="E149" s="14">
        <v>3431</v>
      </c>
      <c r="F149" s="14" t="s">
        <v>32</v>
      </c>
      <c r="G149" s="24"/>
    </row>
    <row r="150" spans="1:7" s="29" customFormat="1" ht="15" x14ac:dyDescent="0.2">
      <c r="A150" s="16" t="s">
        <v>30</v>
      </c>
      <c r="B150" s="35" t="s">
        <v>31</v>
      </c>
      <c r="C150" s="14" t="s">
        <v>18</v>
      </c>
      <c r="D150" s="27">
        <v>9.44</v>
      </c>
      <c r="E150" s="14">
        <v>3431</v>
      </c>
      <c r="F150" s="14" t="s">
        <v>32</v>
      </c>
      <c r="G150" s="24"/>
    </row>
    <row r="151" spans="1:7" s="29" customFormat="1" ht="15" x14ac:dyDescent="0.2">
      <c r="A151" s="16" t="s">
        <v>30</v>
      </c>
      <c r="B151" s="35" t="s">
        <v>31</v>
      </c>
      <c r="C151" s="14" t="s">
        <v>18</v>
      </c>
      <c r="D151" s="27">
        <v>7.35</v>
      </c>
      <c r="E151" s="14">
        <v>3431</v>
      </c>
      <c r="F151" s="14" t="s">
        <v>32</v>
      </c>
      <c r="G151" s="24"/>
    </row>
    <row r="152" spans="1:7" s="29" customFormat="1" ht="15" x14ac:dyDescent="0.2">
      <c r="A152" s="16" t="s">
        <v>30</v>
      </c>
      <c r="B152" s="35" t="s">
        <v>31</v>
      </c>
      <c r="C152" s="14" t="s">
        <v>18</v>
      </c>
      <c r="D152" s="27">
        <v>6.64</v>
      </c>
      <c r="E152" s="14">
        <v>3431</v>
      </c>
      <c r="F152" s="14" t="s">
        <v>32</v>
      </c>
      <c r="G152" s="24"/>
    </row>
    <row r="153" spans="1:7" s="29" customFormat="1" ht="15" x14ac:dyDescent="0.2">
      <c r="A153" s="16" t="s">
        <v>30</v>
      </c>
      <c r="B153" s="35" t="s">
        <v>31</v>
      </c>
      <c r="D153" s="27">
        <v>6.78</v>
      </c>
      <c r="E153" s="14">
        <v>3431</v>
      </c>
      <c r="F153" s="14" t="s">
        <v>32</v>
      </c>
    </row>
    <row r="154" spans="1:7" s="29" customFormat="1" ht="15" x14ac:dyDescent="0.2">
      <c r="A154" s="16" t="s">
        <v>30</v>
      </c>
      <c r="B154" s="35" t="s">
        <v>156</v>
      </c>
      <c r="C154" s="14" t="s">
        <v>12</v>
      </c>
      <c r="D154" s="27">
        <v>440.1</v>
      </c>
      <c r="E154" s="14">
        <v>3431</v>
      </c>
      <c r="F154" s="14" t="s">
        <v>32</v>
      </c>
    </row>
    <row r="155" spans="1:7" s="10" customFormat="1" ht="15" x14ac:dyDescent="0.25">
      <c r="A155" s="15" t="s">
        <v>13</v>
      </c>
      <c r="B155" s="21"/>
      <c r="C155" s="52"/>
      <c r="D155" s="60">
        <f>SUM(D147:D154)</f>
        <v>554.29</v>
      </c>
      <c r="E155" s="54"/>
      <c r="F155" s="54"/>
    </row>
    <row r="156" spans="1:7" s="32" customFormat="1" ht="15" x14ac:dyDescent="0.25">
      <c r="A156" s="16" t="s">
        <v>113</v>
      </c>
      <c r="B156" s="13">
        <v>63529594374</v>
      </c>
      <c r="C156" s="31" t="s">
        <v>12</v>
      </c>
      <c r="D156" s="23">
        <v>359.9</v>
      </c>
      <c r="E156" s="31">
        <v>4221</v>
      </c>
      <c r="F156" s="14" t="s">
        <v>53</v>
      </c>
    </row>
    <row r="157" spans="1:7" s="29" customFormat="1" ht="15" x14ac:dyDescent="0.25">
      <c r="A157" s="16" t="s">
        <v>63</v>
      </c>
      <c r="B157" s="14">
        <v>11085290021</v>
      </c>
      <c r="C157" s="34" t="s">
        <v>11</v>
      </c>
      <c r="D157" s="23">
        <v>4002.5</v>
      </c>
      <c r="E157" s="31">
        <v>4221</v>
      </c>
      <c r="F157" s="14" t="s">
        <v>53</v>
      </c>
    </row>
    <row r="158" spans="1:7" s="29" customFormat="1" ht="15" x14ac:dyDescent="0.25">
      <c r="A158" s="16" t="s">
        <v>63</v>
      </c>
      <c r="B158" s="14">
        <v>11085290021</v>
      </c>
      <c r="C158" s="34" t="s">
        <v>11</v>
      </c>
      <c r="D158" s="23">
        <v>3410</v>
      </c>
      <c r="E158" s="31">
        <v>4221</v>
      </c>
      <c r="F158" s="14" t="s">
        <v>53</v>
      </c>
    </row>
    <row r="159" spans="1:7" s="29" customFormat="1" ht="15" x14ac:dyDescent="0.25">
      <c r="A159" s="16" t="s">
        <v>63</v>
      </c>
      <c r="B159" s="14">
        <v>11085290021</v>
      </c>
      <c r="C159" s="34" t="s">
        <v>11</v>
      </c>
      <c r="D159" s="23">
        <v>7167.5</v>
      </c>
      <c r="E159" s="31">
        <v>4221</v>
      </c>
      <c r="F159" s="14" t="s">
        <v>53</v>
      </c>
    </row>
    <row r="160" spans="1:7" s="29" customFormat="1" ht="15" x14ac:dyDescent="0.25">
      <c r="A160" s="16" t="s">
        <v>63</v>
      </c>
      <c r="B160" s="14">
        <v>11085290021</v>
      </c>
      <c r="C160" s="34" t="s">
        <v>11</v>
      </c>
      <c r="D160" s="23">
        <v>2408.75</v>
      </c>
      <c r="E160" s="31">
        <v>4221</v>
      </c>
      <c r="F160" s="14" t="s">
        <v>53</v>
      </c>
    </row>
    <row r="161" spans="1:6" s="10" customFormat="1" ht="15" x14ac:dyDescent="0.2">
      <c r="A161" s="15" t="s">
        <v>13</v>
      </c>
      <c r="B161" s="42"/>
      <c r="C161" s="14"/>
      <c r="D161" s="55">
        <f>SUM(D156:D160)</f>
        <v>17348.650000000001</v>
      </c>
      <c r="E161" s="14"/>
      <c r="F161" s="14"/>
    </row>
    <row r="162" spans="1:6" s="10" customFormat="1" ht="15" x14ac:dyDescent="0.2">
      <c r="A162" s="16" t="s">
        <v>63</v>
      </c>
      <c r="B162" s="42" t="s">
        <v>175</v>
      </c>
      <c r="C162" s="34" t="s">
        <v>11</v>
      </c>
      <c r="D162" s="23">
        <v>117</v>
      </c>
      <c r="E162" s="14">
        <v>4223</v>
      </c>
      <c r="F162" s="14" t="s">
        <v>174</v>
      </c>
    </row>
    <row r="163" spans="1:6" s="10" customFormat="1" ht="15" x14ac:dyDescent="0.2">
      <c r="A163" s="16"/>
      <c r="B163" s="42"/>
      <c r="C163" s="34"/>
      <c r="D163" s="55">
        <f>SUM(D162)</f>
        <v>117</v>
      </c>
      <c r="E163" s="14"/>
      <c r="F163" s="14"/>
    </row>
    <row r="164" spans="1:6" s="29" customFormat="1" ht="15" x14ac:dyDescent="0.2">
      <c r="A164" s="16" t="s">
        <v>106</v>
      </c>
      <c r="B164" s="35" t="s">
        <v>165</v>
      </c>
      <c r="C164" s="34" t="s">
        <v>107</v>
      </c>
      <c r="D164" s="23">
        <v>7365</v>
      </c>
      <c r="E164" s="14">
        <v>4224</v>
      </c>
      <c r="F164" s="14" t="s">
        <v>166</v>
      </c>
    </row>
    <row r="165" spans="1:6" s="29" customFormat="1" ht="15" x14ac:dyDescent="0.2">
      <c r="A165" s="16" t="s">
        <v>167</v>
      </c>
      <c r="B165" s="14">
        <v>50711859834</v>
      </c>
      <c r="C165" s="34" t="s">
        <v>168</v>
      </c>
      <c r="D165" s="23">
        <v>712.5</v>
      </c>
      <c r="E165" s="14">
        <v>4224</v>
      </c>
      <c r="F165" s="14" t="s">
        <v>166</v>
      </c>
    </row>
    <row r="166" spans="1:6" s="29" customFormat="1" ht="15" x14ac:dyDescent="0.2">
      <c r="A166" s="15" t="s">
        <v>13</v>
      </c>
      <c r="B166" s="42"/>
      <c r="C166" s="34"/>
      <c r="D166" s="55">
        <f>SUM(D164:D165)</f>
        <v>8077.5</v>
      </c>
      <c r="E166" s="14"/>
      <c r="F166" s="14"/>
    </row>
    <row r="167" spans="1:6" s="29" customFormat="1" ht="15" x14ac:dyDescent="0.2">
      <c r="A167" s="16" t="s">
        <v>106</v>
      </c>
      <c r="B167" s="14" t="s">
        <v>165</v>
      </c>
      <c r="C167" s="34" t="s">
        <v>107</v>
      </c>
      <c r="D167" s="23">
        <v>2900</v>
      </c>
      <c r="E167" s="14">
        <v>4227</v>
      </c>
      <c r="F167" s="14" t="s">
        <v>158</v>
      </c>
    </row>
    <row r="168" spans="1:6" s="29" customFormat="1" ht="15" x14ac:dyDescent="0.2">
      <c r="A168" s="16" t="s">
        <v>157</v>
      </c>
      <c r="B168" s="13">
        <v>20999238201</v>
      </c>
      <c r="C168" s="14" t="s">
        <v>12</v>
      </c>
      <c r="D168" s="23">
        <v>444.8</v>
      </c>
      <c r="E168" s="14">
        <v>4227</v>
      </c>
      <c r="F168" s="14" t="s">
        <v>158</v>
      </c>
    </row>
    <row r="169" spans="1:6" s="10" customFormat="1" ht="15" x14ac:dyDescent="0.2">
      <c r="A169" s="15" t="s">
        <v>13</v>
      </c>
      <c r="B169" s="35"/>
      <c r="C169" s="14"/>
      <c r="D169" s="55">
        <f>SUM(D167:D168)</f>
        <v>3344.8</v>
      </c>
      <c r="E169" s="14"/>
      <c r="F169" s="14"/>
    </row>
    <row r="170" spans="1:6" s="36" customFormat="1" ht="15" x14ac:dyDescent="0.25">
      <c r="A170" s="16" t="s">
        <v>122</v>
      </c>
      <c r="B170" s="13">
        <v>38967655335</v>
      </c>
      <c r="C170" s="14" t="s">
        <v>12</v>
      </c>
      <c r="D170" s="27">
        <v>178.55</v>
      </c>
      <c r="E170" s="14">
        <v>4241</v>
      </c>
      <c r="F170" s="14" t="s">
        <v>123</v>
      </c>
    </row>
    <row r="171" spans="1:6" s="36" customFormat="1" ht="15" x14ac:dyDescent="0.25">
      <c r="A171" s="16" t="s">
        <v>159</v>
      </c>
      <c r="B171" s="14">
        <v>85051163109</v>
      </c>
      <c r="C171" s="14" t="s">
        <v>12</v>
      </c>
      <c r="D171" s="27">
        <v>45.5</v>
      </c>
      <c r="E171" s="14">
        <v>4241</v>
      </c>
      <c r="F171" s="14" t="s">
        <v>123</v>
      </c>
    </row>
    <row r="172" spans="1:6" s="10" customFormat="1" ht="15" x14ac:dyDescent="0.2">
      <c r="A172" s="15" t="s">
        <v>13</v>
      </c>
      <c r="B172" s="35"/>
      <c r="C172" s="14"/>
      <c r="D172" s="60">
        <f>SUM(D170:D171)</f>
        <v>224.05</v>
      </c>
      <c r="E172" s="14"/>
      <c r="F172" s="14"/>
    </row>
    <row r="173" spans="1:6" s="10" customFormat="1" ht="15" x14ac:dyDescent="0.2">
      <c r="A173" s="16"/>
      <c r="B173" s="13"/>
      <c r="C173" s="14"/>
      <c r="D173" s="27"/>
      <c r="E173" s="14"/>
      <c r="F173" s="14"/>
    </row>
    <row r="174" spans="1:6" s="10" customFormat="1" ht="15" x14ac:dyDescent="0.2">
      <c r="A174" s="16"/>
      <c r="B174" s="35"/>
      <c r="C174" s="14"/>
      <c r="D174" s="27"/>
      <c r="E174" s="14"/>
      <c r="F174" s="14"/>
    </row>
    <row r="175" spans="1:6" s="10" customFormat="1" ht="15" x14ac:dyDescent="0.2">
      <c r="A175" s="16"/>
      <c r="B175" s="35"/>
      <c r="C175" s="14"/>
      <c r="D175" s="27"/>
      <c r="E175" s="14"/>
      <c r="F175" s="14"/>
    </row>
    <row r="176" spans="1:6" ht="15" x14ac:dyDescent="0.2">
      <c r="A176" s="15" t="s">
        <v>96</v>
      </c>
      <c r="B176" s="61"/>
      <c r="C176" s="62"/>
      <c r="D176" s="55">
        <f>SUM(D34+D38+D46+D52+D57+D61+D65+D67+D76+D81+D85+D93+D103+D106+D110+D121+D126+D128+D133+D135+D143+D146+D155+D161+D163+D166+D169+D172)</f>
        <v>84116</v>
      </c>
      <c r="E176" s="63"/>
      <c r="F176" s="63"/>
    </row>
    <row r="177" spans="1:6" x14ac:dyDescent="0.2">
      <c r="A177" s="64"/>
      <c r="B177" s="63"/>
      <c r="C177" s="65"/>
      <c r="D177" s="66"/>
      <c r="E177" s="63"/>
      <c r="F177" s="63"/>
    </row>
  </sheetData>
  <phoneticPr fontId="6" type="noConversion"/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5"/>
  <sheetViews>
    <sheetView workbookViewId="0">
      <selection activeCell="A10" sqref="A10"/>
    </sheetView>
  </sheetViews>
  <sheetFormatPr defaultColWidth="9" defaultRowHeight="15" x14ac:dyDescent="0.25"/>
  <cols>
    <col min="1" max="1" width="21" customWidth="1"/>
    <col min="2" max="2" width="77.140625" customWidth="1"/>
  </cols>
  <sheetData>
    <row r="1" spans="1:2" x14ac:dyDescent="0.25">
      <c r="A1" s="1" t="s">
        <v>34</v>
      </c>
      <c r="B1" s="1"/>
    </row>
    <row r="2" spans="1:2" x14ac:dyDescent="0.25">
      <c r="A2" s="44" t="s">
        <v>176</v>
      </c>
      <c r="B2" s="1"/>
    </row>
    <row r="3" spans="1:2" x14ac:dyDescent="0.25">
      <c r="A3" s="1" t="s">
        <v>35</v>
      </c>
    </row>
    <row r="4" spans="1:2" ht="30" x14ac:dyDescent="0.25">
      <c r="A4" s="2" t="s">
        <v>36</v>
      </c>
      <c r="B4" s="3" t="s">
        <v>37</v>
      </c>
    </row>
    <row r="5" spans="1:2" x14ac:dyDescent="0.25">
      <c r="A5" s="45">
        <v>260771.48</v>
      </c>
      <c r="B5" s="4" t="s">
        <v>38</v>
      </c>
    </row>
    <row r="6" spans="1:2" x14ac:dyDescent="0.25">
      <c r="A6" s="43">
        <v>43025.53</v>
      </c>
      <c r="B6" s="4" t="s">
        <v>39</v>
      </c>
    </row>
    <row r="7" spans="1:2" x14ac:dyDescent="0.25">
      <c r="A7" s="46">
        <v>140.47999999999999</v>
      </c>
      <c r="B7" s="4" t="s">
        <v>40</v>
      </c>
    </row>
    <row r="8" spans="1:2" x14ac:dyDescent="0.25">
      <c r="A8" s="43">
        <v>12385.18</v>
      </c>
      <c r="B8" s="5" t="s">
        <v>41</v>
      </c>
    </row>
    <row r="9" spans="1:2" x14ac:dyDescent="0.25">
      <c r="A9" s="43">
        <v>14632.63</v>
      </c>
      <c r="B9" s="4" t="s">
        <v>42</v>
      </c>
    </row>
    <row r="10" spans="1:2" x14ac:dyDescent="0.25">
      <c r="A10" s="43">
        <v>1397.88</v>
      </c>
      <c r="B10" s="4" t="s">
        <v>43</v>
      </c>
    </row>
    <row r="11" spans="1:2" x14ac:dyDescent="0.25">
      <c r="A11" s="4"/>
      <c r="B11" s="4"/>
    </row>
    <row r="12" spans="1:2" x14ac:dyDescent="0.25">
      <c r="A12" s="6">
        <f>SUM(A5:A10)</f>
        <v>332353.18</v>
      </c>
      <c r="B12" s="33" t="s">
        <v>96</v>
      </c>
    </row>
    <row r="13" spans="1:2" x14ac:dyDescent="0.25">
      <c r="A13" s="7"/>
      <c r="B13" s="7"/>
    </row>
    <row r="14" spans="1:2" x14ac:dyDescent="0.25">
      <c r="A14" s="7"/>
      <c r="B14" s="7"/>
    </row>
    <row r="15" spans="1:2" x14ac:dyDescent="0.25">
      <c r="A15" s="7"/>
      <c r="B15" s="7"/>
    </row>
    <row r="16" spans="1:2" x14ac:dyDescent="0.25">
      <c r="A16" s="7"/>
      <c r="B16" s="7"/>
    </row>
    <row r="17" spans="1:2" x14ac:dyDescent="0.25">
      <c r="A17" s="7"/>
      <c r="B17" s="7"/>
    </row>
    <row r="18" spans="1:2" x14ac:dyDescent="0.25">
      <c r="A18" s="7"/>
      <c r="B18" s="7"/>
    </row>
    <row r="19" spans="1:2" x14ac:dyDescent="0.25">
      <c r="A19" s="7"/>
      <c r="B19" s="7"/>
    </row>
    <row r="20" spans="1:2" x14ac:dyDescent="0.25">
      <c r="A20" s="7"/>
      <c r="B20" s="7"/>
    </row>
    <row r="21" spans="1:2" x14ac:dyDescent="0.25">
      <c r="A21" s="7"/>
      <c r="B21" s="7"/>
    </row>
    <row r="22" spans="1:2" x14ac:dyDescent="0.25">
      <c r="A22" s="7"/>
      <c r="B22" s="7"/>
    </row>
    <row r="23" spans="1:2" x14ac:dyDescent="0.25">
      <c r="A23" s="7"/>
      <c r="B23" s="7"/>
    </row>
    <row r="24" spans="1:2" x14ac:dyDescent="0.25">
      <c r="A24" s="7"/>
      <c r="B24" s="7"/>
    </row>
    <row r="25" spans="1:2" x14ac:dyDescent="0.25">
      <c r="A25" s="7"/>
      <c r="B25" s="7"/>
    </row>
    <row r="26" spans="1:2" x14ac:dyDescent="0.25">
      <c r="A26" s="7"/>
      <c r="B26" s="7"/>
    </row>
    <row r="27" spans="1:2" x14ac:dyDescent="0.25">
      <c r="A27" s="7"/>
      <c r="B27" s="7"/>
    </row>
    <row r="28" spans="1:2" x14ac:dyDescent="0.25">
      <c r="A28" s="7"/>
      <c r="B28" s="7"/>
    </row>
    <row r="29" spans="1:2" x14ac:dyDescent="0.25">
      <c r="A29" s="7"/>
      <c r="B29" s="7"/>
    </row>
    <row r="30" spans="1:2" x14ac:dyDescent="0.25">
      <c r="A30" s="7"/>
      <c r="B30" s="7"/>
    </row>
    <row r="31" spans="1:2" x14ac:dyDescent="0.25">
      <c r="A31" s="7"/>
      <c r="B31" s="7"/>
    </row>
    <row r="32" spans="1:2" x14ac:dyDescent="0.25">
      <c r="A32" s="7"/>
      <c r="B32" s="7"/>
    </row>
    <row r="33" spans="1:2" x14ac:dyDescent="0.25">
      <c r="A33" s="7"/>
      <c r="B33" s="7"/>
    </row>
    <row r="34" spans="1:2" x14ac:dyDescent="0.25">
      <c r="A34" s="7"/>
      <c r="B34" s="7"/>
    </row>
    <row r="35" spans="1:2" x14ac:dyDescent="0.25">
      <c r="A35" s="7"/>
      <c r="B35" s="7"/>
    </row>
    <row r="36" spans="1:2" x14ac:dyDescent="0.25">
      <c r="A36" s="7"/>
      <c r="B36" s="7"/>
    </row>
    <row r="37" spans="1:2" x14ac:dyDescent="0.25">
      <c r="A37" s="7"/>
      <c r="B37" s="7"/>
    </row>
    <row r="38" spans="1:2" x14ac:dyDescent="0.25">
      <c r="A38" s="7"/>
      <c r="B38" s="7"/>
    </row>
    <row r="39" spans="1:2" x14ac:dyDescent="0.25">
      <c r="A39" s="7"/>
      <c r="B39" s="7"/>
    </row>
    <row r="40" spans="1:2" x14ac:dyDescent="0.25">
      <c r="A40" s="7"/>
      <c r="B40" s="7"/>
    </row>
    <row r="41" spans="1:2" x14ac:dyDescent="0.25">
      <c r="A41" s="7"/>
      <c r="B41" s="7"/>
    </row>
    <row r="42" spans="1:2" x14ac:dyDescent="0.25">
      <c r="A42" s="7"/>
      <c r="B42" s="7"/>
    </row>
    <row r="43" spans="1:2" x14ac:dyDescent="0.25">
      <c r="A43" s="7"/>
      <c r="B43" s="7"/>
    </row>
    <row r="44" spans="1:2" x14ac:dyDescent="0.25">
      <c r="A44" s="7"/>
      <c r="B44" s="7"/>
    </row>
    <row r="45" spans="1:2" x14ac:dyDescent="0.25">
      <c r="A45" s="7"/>
      <c r="B45" s="7"/>
    </row>
    <row r="46" spans="1:2" x14ac:dyDescent="0.25">
      <c r="A46" s="7"/>
      <c r="B46" s="7"/>
    </row>
    <row r="47" spans="1:2" x14ac:dyDescent="0.25">
      <c r="A47" s="7"/>
      <c r="B47" s="7"/>
    </row>
    <row r="48" spans="1:2" x14ac:dyDescent="0.25">
      <c r="A48" s="7"/>
      <c r="B48" s="7"/>
    </row>
    <row r="49" spans="1:2" x14ac:dyDescent="0.25">
      <c r="A49" s="7"/>
      <c r="B49" s="7"/>
    </row>
    <row r="50" spans="1:2" x14ac:dyDescent="0.25">
      <c r="A50" s="7"/>
      <c r="B50" s="7"/>
    </row>
    <row r="51" spans="1:2" x14ac:dyDescent="0.25">
      <c r="A51" s="7"/>
      <c r="B51" s="7"/>
    </row>
    <row r="52" spans="1:2" x14ac:dyDescent="0.25">
      <c r="A52" s="7"/>
      <c r="B52" s="7"/>
    </row>
    <row r="53" spans="1:2" x14ac:dyDescent="0.25">
      <c r="A53" s="7"/>
      <c r="B53" s="7"/>
    </row>
    <row r="54" spans="1:2" x14ac:dyDescent="0.25">
      <c r="A54" s="7"/>
      <c r="B54" s="7"/>
    </row>
    <row r="55" spans="1:2" x14ac:dyDescent="0.25">
      <c r="A55" s="7"/>
      <c r="B55" s="7"/>
    </row>
    <row r="56" spans="1:2" x14ac:dyDescent="0.25">
      <c r="A56" s="7"/>
      <c r="B56" s="7"/>
    </row>
    <row r="57" spans="1:2" x14ac:dyDescent="0.25">
      <c r="A57" s="7"/>
      <c r="B57" s="7"/>
    </row>
    <row r="58" spans="1:2" x14ac:dyDescent="0.25">
      <c r="A58" s="7"/>
      <c r="B58" s="7"/>
    </row>
    <row r="59" spans="1:2" x14ac:dyDescent="0.25">
      <c r="A59" s="7"/>
      <c r="B59" s="7"/>
    </row>
    <row r="60" spans="1:2" x14ac:dyDescent="0.25">
      <c r="A60" s="7"/>
      <c r="B60" s="7"/>
    </row>
    <row r="61" spans="1:2" x14ac:dyDescent="0.25">
      <c r="A61" s="7"/>
      <c r="B61" s="7"/>
    </row>
    <row r="62" spans="1:2" x14ac:dyDescent="0.25">
      <c r="A62" s="7"/>
      <c r="B62" s="7"/>
    </row>
    <row r="63" spans="1:2" x14ac:dyDescent="0.25">
      <c r="A63" s="7"/>
      <c r="B63" s="7"/>
    </row>
    <row r="64" spans="1:2" x14ac:dyDescent="0.25">
      <c r="A64" s="7"/>
      <c r="B64" s="7"/>
    </row>
    <row r="65" spans="1:2" x14ac:dyDescent="0.25">
      <c r="A65" s="7"/>
      <c r="B65" s="7"/>
    </row>
    <row r="66" spans="1:2" x14ac:dyDescent="0.25">
      <c r="A66" s="7"/>
      <c r="B66" s="7"/>
    </row>
    <row r="67" spans="1:2" x14ac:dyDescent="0.25">
      <c r="A67" s="7"/>
      <c r="B67" s="7"/>
    </row>
    <row r="68" spans="1:2" x14ac:dyDescent="0.25">
      <c r="A68" s="7"/>
      <c r="B68" s="7"/>
    </row>
    <row r="69" spans="1:2" x14ac:dyDescent="0.25">
      <c r="A69" s="7"/>
      <c r="B69" s="7"/>
    </row>
    <row r="70" spans="1:2" x14ac:dyDescent="0.25">
      <c r="A70" s="7"/>
      <c r="B70" s="7"/>
    </row>
    <row r="71" spans="1:2" x14ac:dyDescent="0.25">
      <c r="A71" s="7"/>
      <c r="B71" s="7"/>
    </row>
    <row r="72" spans="1:2" x14ac:dyDescent="0.25">
      <c r="A72" s="7"/>
      <c r="B72" s="7"/>
    </row>
    <row r="73" spans="1:2" x14ac:dyDescent="0.25">
      <c r="A73" s="7"/>
      <c r="B73" s="7"/>
    </row>
    <row r="74" spans="1:2" x14ac:dyDescent="0.25">
      <c r="A74" s="7"/>
      <c r="B74" s="7"/>
    </row>
    <row r="75" spans="1:2" x14ac:dyDescent="0.25">
      <c r="A75" s="7"/>
      <c r="B75" s="7"/>
    </row>
    <row r="76" spans="1:2" x14ac:dyDescent="0.25">
      <c r="A76" s="7"/>
      <c r="B76" s="7"/>
    </row>
    <row r="77" spans="1:2" x14ac:dyDescent="0.25">
      <c r="A77" s="7"/>
      <c r="B77" s="7"/>
    </row>
    <row r="78" spans="1:2" x14ac:dyDescent="0.25">
      <c r="A78" s="7"/>
      <c r="B78" s="7"/>
    </row>
    <row r="79" spans="1:2" x14ac:dyDescent="0.25">
      <c r="A79" s="7"/>
      <c r="B79" s="7"/>
    </row>
    <row r="80" spans="1:2" x14ac:dyDescent="0.25">
      <c r="A80" s="7"/>
      <c r="B80" s="7"/>
    </row>
    <row r="81" spans="1:2" x14ac:dyDescent="0.25">
      <c r="A81" s="7"/>
      <c r="B81" s="7"/>
    </row>
    <row r="82" spans="1:2" x14ac:dyDescent="0.25">
      <c r="A82" s="7"/>
      <c r="B82" s="7"/>
    </row>
    <row r="83" spans="1:2" x14ac:dyDescent="0.25">
      <c r="A83" s="7"/>
      <c r="B83" s="7"/>
    </row>
    <row r="84" spans="1:2" x14ac:dyDescent="0.25">
      <c r="A84" s="7"/>
      <c r="B84" s="7"/>
    </row>
    <row r="85" spans="1:2" x14ac:dyDescent="0.25">
      <c r="A85" s="7"/>
      <c r="B85" s="7"/>
    </row>
    <row r="86" spans="1:2" x14ac:dyDescent="0.25">
      <c r="A86" s="7"/>
      <c r="B86" s="7"/>
    </row>
    <row r="87" spans="1:2" x14ac:dyDescent="0.25">
      <c r="A87" s="7"/>
      <c r="B87" s="7"/>
    </row>
    <row r="88" spans="1:2" x14ac:dyDescent="0.25">
      <c r="A88" s="7"/>
      <c r="B88" s="7"/>
    </row>
    <row r="89" spans="1:2" x14ac:dyDescent="0.25">
      <c r="A89" s="7"/>
      <c r="B89" s="7"/>
    </row>
    <row r="90" spans="1:2" x14ac:dyDescent="0.25">
      <c r="A90" s="7"/>
      <c r="B90" s="7"/>
    </row>
    <row r="91" spans="1:2" x14ac:dyDescent="0.25">
      <c r="A91" s="7"/>
      <c r="B91" s="7"/>
    </row>
    <row r="92" spans="1:2" x14ac:dyDescent="0.25">
      <c r="A92" s="7"/>
      <c r="B92" s="7"/>
    </row>
    <row r="93" spans="1:2" x14ac:dyDescent="0.25">
      <c r="A93" s="7"/>
      <c r="B93" s="7"/>
    </row>
    <row r="94" spans="1:2" x14ac:dyDescent="0.25">
      <c r="A94" s="7"/>
      <c r="B94" s="7"/>
    </row>
    <row r="95" spans="1:2" x14ac:dyDescent="0.25">
      <c r="A95" s="7"/>
      <c r="B95" s="7"/>
    </row>
    <row r="96" spans="1:2" x14ac:dyDescent="0.25">
      <c r="A96" s="7"/>
      <c r="B96" s="7"/>
    </row>
    <row r="97" spans="1:2" x14ac:dyDescent="0.25">
      <c r="A97" s="7"/>
      <c r="B97" s="7"/>
    </row>
    <row r="98" spans="1:2" x14ac:dyDescent="0.25">
      <c r="A98" s="7"/>
      <c r="B98" s="7"/>
    </row>
    <row r="99" spans="1:2" x14ac:dyDescent="0.25">
      <c r="A99" s="7"/>
      <c r="B99" s="7"/>
    </row>
    <row r="100" spans="1:2" x14ac:dyDescent="0.25">
      <c r="A100" s="7"/>
      <c r="B100" s="7"/>
    </row>
    <row r="101" spans="1:2" x14ac:dyDescent="0.25">
      <c r="A101" s="7"/>
      <c r="B101" s="7"/>
    </row>
    <row r="102" spans="1:2" x14ac:dyDescent="0.25">
      <c r="A102" s="7"/>
      <c r="B102" s="7"/>
    </row>
    <row r="103" spans="1:2" x14ac:dyDescent="0.25">
      <c r="A103" s="7"/>
      <c r="B103" s="7"/>
    </row>
    <row r="104" spans="1:2" x14ac:dyDescent="0.25">
      <c r="A104" s="7"/>
      <c r="B104" s="7"/>
    </row>
    <row r="105" spans="1:2" x14ac:dyDescent="0.25">
      <c r="A105" s="7"/>
      <c r="B105" s="7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Bruketa</dc:creator>
  <cp:lastModifiedBy>Lucija Alandžak</cp:lastModifiedBy>
  <cp:lastPrinted>2025-08-01T06:25:13Z</cp:lastPrinted>
  <dcterms:created xsi:type="dcterms:W3CDTF">2024-02-06T13:40:00Z</dcterms:created>
  <dcterms:modified xsi:type="dcterms:W3CDTF">2025-12-18T10:57:06Z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6577B852D17A43CEB270B6EFC749F084_13</vt:lpwstr>
  </property>
  <property fmtid="{D5CDD505-2E9C-101B-9397-08002B2CF9AE}" pid="3" name="KSOProductBuildVer">
    <vt:lpwstr>1033-12.2.0.20795</vt:lpwstr>
  </property>
</Properties>
</file>