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kbruketa\Desktop\TROŠENJE SREDSTVA PO MJESECIMA 2024\"/>
    </mc:Choice>
  </mc:AlternateContent>
  <xr:revisionPtr revIDLastSave="0" documentId="13_ncr:1_{E9124E3C-B271-4CAD-BAFC-903FC6239A4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ATEGORIJA 1" sheetId="1" r:id="rId1"/>
    <sheet name="KATEGORIJA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7" i="1" l="1"/>
  <c r="D112" i="1"/>
  <c r="D105" i="1"/>
  <c r="D114" i="1"/>
  <c r="D95" i="1"/>
  <c r="D90" i="1"/>
  <c r="D84" i="1"/>
  <c r="D81" i="1"/>
  <c r="D76" i="1"/>
  <c r="D72" i="1"/>
  <c r="D69" i="1"/>
  <c r="D65" i="1"/>
  <c r="D58" i="1"/>
  <c r="D55" i="1"/>
  <c r="D50" i="1"/>
  <c r="D43" i="1"/>
  <c r="D37" i="1"/>
  <c r="D32" i="1"/>
  <c r="D27" i="1"/>
  <c r="D25" i="1"/>
  <c r="D20" i="1"/>
  <c r="A12" i="2"/>
</calcChain>
</file>

<file path=xl/sharedStrings.xml><?xml version="1.0" encoding="utf-8"?>
<sst xmlns="http://schemas.openxmlformats.org/spreadsheetml/2006/main" count="370" uniqueCount="147">
  <si>
    <t xml:space="preserve">NAZIV ISPLATITELJA : VELEUČILIŠTE U KARLOVCU </t>
  </si>
  <si>
    <t>KATEGORIJA 1</t>
  </si>
  <si>
    <t xml:space="preserve">u eurima </t>
  </si>
  <si>
    <t xml:space="preserve">NAZIV PRIMATELJA </t>
  </si>
  <si>
    <t xml:space="preserve">OIB PRIMATELJA </t>
  </si>
  <si>
    <t xml:space="preserve">SJEDIŠTE/ PREBIVALIŠTE PRIMATELJA </t>
  </si>
  <si>
    <t>NAČIN OBJAVE</t>
  </si>
  <si>
    <t xml:space="preserve">KONTO </t>
  </si>
  <si>
    <t xml:space="preserve">VRSTE RASHODA / IZDATKA </t>
  </si>
  <si>
    <t>GDPR</t>
  </si>
  <si>
    <t xml:space="preserve">SLUŽBENA PUTOVANJA </t>
  </si>
  <si>
    <t>KARLOVAC</t>
  </si>
  <si>
    <t>ZAGREB</t>
  </si>
  <si>
    <t>UKUPNO</t>
  </si>
  <si>
    <t xml:space="preserve">STRUČNO USAVRŠAVANJE ZAPOSLENIKA </t>
  </si>
  <si>
    <t xml:space="preserve">UREDSKI MATERIJAL I OSTALI MATERIJALNI RASHODI </t>
  </si>
  <si>
    <t xml:space="preserve">UKUPNO </t>
  </si>
  <si>
    <t xml:space="preserve">MEĐIMURJE PLIN </t>
  </si>
  <si>
    <t xml:space="preserve">ČAKOVEC </t>
  </si>
  <si>
    <t xml:space="preserve">ENERGIJA </t>
  </si>
  <si>
    <t xml:space="preserve">HEP OPSKRBA </t>
  </si>
  <si>
    <t xml:space="preserve">GRADSKA TOPLANA </t>
  </si>
  <si>
    <t xml:space="preserve">HRVATSKI TELEKOM </t>
  </si>
  <si>
    <t xml:space="preserve">USLUGE TELEFONA, INTERNETA, POŠTE I PRIJEVOZA </t>
  </si>
  <si>
    <t>A1</t>
  </si>
  <si>
    <t xml:space="preserve">USLUGE TEKUĆEG I INVESTICIJSKOG ODRŽAVANJA </t>
  </si>
  <si>
    <t xml:space="preserve">SCHINDLER HRVATSKA </t>
  </si>
  <si>
    <t xml:space="preserve">ZAGREB </t>
  </si>
  <si>
    <t xml:space="preserve">KOMUNALNE USLUGE </t>
  </si>
  <si>
    <t xml:space="preserve">GRAD KARLOVAC </t>
  </si>
  <si>
    <t xml:space="preserve">ZAKUPNINE I NAJAMNINE </t>
  </si>
  <si>
    <t xml:space="preserve">PROPRINT </t>
  </si>
  <si>
    <t>ZAGERB</t>
  </si>
  <si>
    <t xml:space="preserve">INTELEKTUALNE I OSOBNE USLUGE </t>
  </si>
  <si>
    <t xml:space="preserve">STUDENTSKI CENTAR KARLOVAC </t>
  </si>
  <si>
    <t xml:space="preserve">EKORRE DIGITAL </t>
  </si>
  <si>
    <t xml:space="preserve">RAČUNALNE USLUGE </t>
  </si>
  <si>
    <t xml:space="preserve">TASK INFORMACIJSKI SUSTAVI </t>
  </si>
  <si>
    <t xml:space="preserve">VARAŽDIN </t>
  </si>
  <si>
    <t xml:space="preserve">OSTALE USLUGE </t>
  </si>
  <si>
    <t xml:space="preserve">SIGURNOST KARLOVAC </t>
  </si>
  <si>
    <t xml:space="preserve">SECURITAS HRVATSKA </t>
  </si>
  <si>
    <t xml:space="preserve">NAKNADE TROŠKOVE OSOBAMA IZVAN RADNOG ODNOSA </t>
  </si>
  <si>
    <t>RIJEKA</t>
  </si>
  <si>
    <t>OGULIN</t>
  </si>
  <si>
    <t xml:space="preserve">PRISTOJBE I NAKNADE </t>
  </si>
  <si>
    <t xml:space="preserve">DRŽAVNI PRORAČUN </t>
  </si>
  <si>
    <t xml:space="preserve">PRIVREDNA BANKA ZAGREB </t>
  </si>
  <si>
    <t>02535697732</t>
  </si>
  <si>
    <t xml:space="preserve">BANKARSKE USLUGE I USLUGE PLATNOG PROMETA </t>
  </si>
  <si>
    <t xml:space="preserve">NAKNADE GRAĐANIMA I KUĆANSTVIMA U NOVCU </t>
  </si>
  <si>
    <t xml:space="preserve">DAMJAN LIPAK </t>
  </si>
  <si>
    <t xml:space="preserve">GLINA </t>
  </si>
  <si>
    <t>PATRICIJA KRNIC</t>
  </si>
  <si>
    <t xml:space="preserve">EMANUEL PETROVIĆ </t>
  </si>
  <si>
    <t xml:space="preserve">HRVATSKA KOSTAJNICA </t>
  </si>
  <si>
    <t xml:space="preserve">RENE BITURAJAC </t>
  </si>
  <si>
    <t xml:space="preserve">STIŠĆAK IVAN </t>
  </si>
  <si>
    <t>DUGA RESA</t>
  </si>
  <si>
    <t xml:space="preserve">SALOPEK BARBARA </t>
  </si>
  <si>
    <t>NAZIV ISPLATITELJA : VELEUČILIŠTE U KARLOVCU</t>
  </si>
  <si>
    <t>KATEGORIJA 2</t>
  </si>
  <si>
    <t xml:space="preserve">NAČIN OBJAVE ISPLAĆENOG IZNOSA </t>
  </si>
  <si>
    <t xml:space="preserve">VRSTA RASHODA I IZDATKA </t>
  </si>
  <si>
    <t xml:space="preserve">3111 BRUTO PLAĆE </t>
  </si>
  <si>
    <t xml:space="preserve">3132 DOPRINOSI NA BRUTO </t>
  </si>
  <si>
    <t>3114 BRUTO PLAĆA ZA POSEBNE UVJETE RADA</t>
  </si>
  <si>
    <t>3121 OSTALI RASHODI ZA ZAPOSLENE</t>
  </si>
  <si>
    <t xml:space="preserve">3237 INTELEKTUALNE I OSOBNE USLUGE </t>
  </si>
  <si>
    <t xml:space="preserve">3291 NAKNADE ZA RAD PREDSTAVNIČKIH I IZVRŠNIH TIJELA, POVJERENSTAVA I SLIČNO </t>
  </si>
  <si>
    <t xml:space="preserve">ZAVADLAV SANDRA </t>
  </si>
  <si>
    <t xml:space="preserve">FOTONAPON </t>
  </si>
  <si>
    <t xml:space="preserve">FINA </t>
  </si>
  <si>
    <t>28029018750</t>
  </si>
  <si>
    <t>85821130368</t>
  </si>
  <si>
    <t>LIN TRGOVINA</t>
  </si>
  <si>
    <t xml:space="preserve">MATERIJAL I DIJELOVI ZA TEKUĆE I INV. ODRŽAVANJE </t>
  </si>
  <si>
    <t>ADRIALIFT</t>
  </si>
  <si>
    <t xml:space="preserve">ISTRABENZ PLINI </t>
  </si>
  <si>
    <t>BAKAR</t>
  </si>
  <si>
    <t xml:space="preserve">EUROHERC OSIGURANJE </t>
  </si>
  <si>
    <t>ČISTOĆA</t>
  </si>
  <si>
    <t xml:space="preserve">VODOVOD I KANALIZACIJA </t>
  </si>
  <si>
    <t>HRT</t>
  </si>
  <si>
    <t>PREHRAMBENO-TEHNOLOŠKI FAKULTET OSIJEK</t>
  </si>
  <si>
    <t>OSIJEK</t>
  </si>
  <si>
    <t>INFORMACIJA O TROŠENJU SREDSTAVA ZA RUJAN 2025.</t>
  </si>
  <si>
    <t>UKUPNO ZA RUJAN 2025.</t>
  </si>
  <si>
    <t>ISPLATE SREDSTAVA ZA RAZDOBLJE : RUJAN 2025</t>
  </si>
  <si>
    <t>SLIJEPČEVIĆ VEDRAN</t>
  </si>
  <si>
    <t>DONJA ZDENČINA</t>
  </si>
  <si>
    <t>BELOBABA SANJA</t>
  </si>
  <si>
    <t>ŠAVOR MAJDA</t>
  </si>
  <si>
    <t>VARIČAK IVANA</t>
  </si>
  <si>
    <t>DUMIĆ TOMISLAV</t>
  </si>
  <si>
    <t>FABIJANIĆ NERA</t>
  </si>
  <si>
    <t>PINTUR KRUNOSLAV</t>
  </si>
  <si>
    <t>PETROVINA</t>
  </si>
  <si>
    <t>BLAŽIĆ MARIJANA</t>
  </si>
  <si>
    <t>ĐAMBIĆ KRISTINA</t>
  </si>
  <si>
    <t>KIRIN ANAMARIJA</t>
  </si>
  <si>
    <t>KLIČARIĆ MAJA</t>
  </si>
  <si>
    <t>LULIĆ SLAVEN</t>
  </si>
  <si>
    <t>PLEŠ VEDRANA</t>
  </si>
  <si>
    <t>TOUNJ</t>
  </si>
  <si>
    <t>ŠARIĆ GORAN</t>
  </si>
  <si>
    <t>HRVATSKO KNJIŽNJIČARSKO DRUŠTVO</t>
  </si>
  <si>
    <t>HRVATSKA ZAJEDNICA INOVATORA</t>
  </si>
  <si>
    <t xml:space="preserve">E TOURS </t>
  </si>
  <si>
    <t xml:space="preserve">TEB POSLOVNO SAVJETOVANJE </t>
  </si>
  <si>
    <t>GOREA PLUS D.O.O</t>
  </si>
  <si>
    <t>NOVIGRAD</t>
  </si>
  <si>
    <t>KEFO D.O.O</t>
  </si>
  <si>
    <t>SISAK</t>
  </si>
  <si>
    <t>SOLDERED ELECTRONICS D.O.O</t>
  </si>
  <si>
    <t>KTN,vl. Ivica Kuten</t>
  </si>
  <si>
    <t>KOMIN</t>
  </si>
  <si>
    <t>82210191658</t>
  </si>
  <si>
    <t>TELEGRAM RODA</t>
  </si>
  <si>
    <t>HRVATSKA POŠTA D.D</t>
  </si>
  <si>
    <t>VELIKA GORICA</t>
  </si>
  <si>
    <t>AUTO BENUSSI D.O.O</t>
  </si>
  <si>
    <t>39551305526</t>
  </si>
  <si>
    <t>SHIMADZU D.O.O</t>
  </si>
  <si>
    <t>16214531266</t>
  </si>
  <si>
    <t>NARODNE NOVINE</t>
  </si>
  <si>
    <t>USLUGE PROMIDŽBE I INFORMIRANJA</t>
  </si>
  <si>
    <t>STUDIO HS D.O.O</t>
  </si>
  <si>
    <t>SANJAM,VL. SANJA MARGITIĆ</t>
  </si>
  <si>
    <t>FOTOGRAFIKA ,vl.Denis Stošić</t>
  </si>
  <si>
    <t>58335400167</t>
  </si>
  <si>
    <t>FAKULTET STROJARSTVA I BRODOGRADNJE</t>
  </si>
  <si>
    <t>PREMIJE OSIGURANJA</t>
  </si>
  <si>
    <t>JULIUS MEINL CROATIA D.O.O</t>
  </si>
  <si>
    <t>SAMOBOR</t>
  </si>
  <si>
    <t>REPREZENTACIJA</t>
  </si>
  <si>
    <t>KA-003 D.O.O</t>
  </si>
  <si>
    <t>RESTORAN M-90 D.O.O</t>
  </si>
  <si>
    <t>NACIONALNA I SVEUĆILIŠNA KNJIŽNICA</t>
  </si>
  <si>
    <t>IMG-ART</t>
  </si>
  <si>
    <t>79935351648</t>
  </si>
  <si>
    <t>OSTALI NESPOMENUTI RASHODI POSLOVANJA</t>
  </si>
  <si>
    <t>SINDIKALNA PODRUŽNICA</t>
  </si>
  <si>
    <t>TEKUĆE DONACIJE U NOVCU</t>
  </si>
  <si>
    <t>TEHNO-PAL d.o.o</t>
  </si>
  <si>
    <t>UREĐAJI, STROJEVI I OPREMA ZA OSTALE NAMJENE</t>
  </si>
  <si>
    <t>MATERIJAL  I SIROVINE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</si>
</sst>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8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b/>
      <sz val="10"/>
      <color theme="1"/>
      <name val="Calibri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6">
    <xf numFmtId="0" fontId="0" fillId="0" borderId="0" xfId="0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4" fontId="10" fillId="0" borderId="1" xfId="0" applyNumberFormat="1" applyFont="1" applyBorder="1"/>
    <xf numFmtId="0" fontId="10" fillId="0" borderId="1" xfId="0" applyFont="1" applyBorder="1"/>
    <xf numFmtId="0" fontId="0" fillId="0" borderId="0" xfId="0" applyBorder="1"/>
    <xf numFmtId="0" fontId="11" fillId="0" borderId="0" xfId="0" applyFont="1"/>
    <xf numFmtId="0" fontId="0" fillId="0" borderId="0" xfId="0" applyFont="1"/>
    <xf numFmtId="0" fontId="12" fillId="0" borderId="0" xfId="0" applyFont="1"/>
    <xf numFmtId="0" fontId="0" fillId="0" borderId="0" xfId="0" applyFont="1" applyAlignment="1">
      <alignment horizontal="right"/>
    </xf>
    <xf numFmtId="0" fontId="11" fillId="0" borderId="0" xfId="0" applyFont="1" applyBorder="1" applyAlignment="1">
      <alignment vertical="center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horizontal="right"/>
    </xf>
    <xf numFmtId="2" fontId="0" fillId="0" borderId="1" xfId="0" applyNumberFormat="1" applyFont="1" applyBorder="1"/>
    <xf numFmtId="0" fontId="0" fillId="0" borderId="1" xfId="0" applyFont="1" applyBorder="1"/>
    <xf numFmtId="49" fontId="0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right"/>
    </xf>
    <xf numFmtId="2" fontId="10" fillId="0" borderId="1" xfId="0" applyNumberFormat="1" applyFont="1" applyBorder="1"/>
    <xf numFmtId="0" fontId="0" fillId="0" borderId="1" xfId="0" applyFont="1" applyBorder="1" applyAlignment="1">
      <alignment horizontal="left" vertical="top" wrapText="1"/>
    </xf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1" fillId="0" borderId="1" xfId="0" applyFont="1" applyBorder="1"/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right"/>
    </xf>
    <xf numFmtId="2" fontId="11" fillId="0" borderId="1" xfId="0" applyNumberFormat="1" applyFont="1" applyBorder="1"/>
    <xf numFmtId="0" fontId="0" fillId="0" borderId="1" xfId="0" quotePrefix="1" applyFont="1" applyBorder="1" applyAlignment="1">
      <alignment horizontal="right"/>
    </xf>
    <xf numFmtId="0" fontId="13" fillId="0" borderId="0" xfId="0" applyFont="1"/>
    <xf numFmtId="0" fontId="9" fillId="0" borderId="1" xfId="0" applyFont="1" applyBorder="1" applyAlignment="1">
      <alignment horizontal="right"/>
    </xf>
    <xf numFmtId="0" fontId="14" fillId="0" borderId="1" xfId="0" applyFont="1" applyBorder="1" applyAlignment="1">
      <alignment horizontal="left" vertical="top"/>
    </xf>
    <xf numFmtId="2" fontId="14" fillId="0" borderId="1" xfId="0" applyNumberFormat="1" applyFont="1" applyBorder="1"/>
    <xf numFmtId="0" fontId="14" fillId="0" borderId="1" xfId="0" applyFont="1" applyBorder="1"/>
    <xf numFmtId="0" fontId="16" fillId="0" borderId="0" xfId="0" applyFont="1"/>
    <xf numFmtId="0" fontId="8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2" fontId="6" fillId="0" borderId="1" xfId="0" applyNumberFormat="1" applyFont="1" applyBorder="1"/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/>
    <xf numFmtId="0" fontId="4" fillId="0" borderId="1" xfId="0" applyFont="1" applyBorder="1"/>
    <xf numFmtId="0" fontId="3" fillId="0" borderId="1" xfId="0" applyFont="1" applyBorder="1" applyAlignment="1">
      <alignment horizontal="right"/>
    </xf>
    <xf numFmtId="2" fontId="3" fillId="0" borderId="1" xfId="0" applyNumberFormat="1" applyFont="1" applyBorder="1"/>
    <xf numFmtId="0" fontId="3" fillId="0" borderId="1" xfId="0" applyFont="1" applyBorder="1"/>
    <xf numFmtId="43" fontId="0" fillId="0" borderId="1" xfId="1" applyFont="1" applyBorder="1"/>
    <xf numFmtId="43" fontId="10" fillId="0" borderId="1" xfId="1" applyFont="1" applyBorder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/>
    <xf numFmtId="43" fontId="2" fillId="0" borderId="1" xfId="1" applyFont="1" applyBorder="1"/>
    <xf numFmtId="43" fontId="14" fillId="0" borderId="1" xfId="1" applyFont="1" applyBorder="1"/>
    <xf numFmtId="43" fontId="4" fillId="0" borderId="1" xfId="1" applyFont="1" applyBorder="1"/>
    <xf numFmtId="49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2" fontId="1" fillId="0" borderId="1" xfId="0" applyNumberFormat="1" applyFont="1" applyBorder="1"/>
    <xf numFmtId="164" fontId="10" fillId="0" borderId="1" xfId="0" applyNumberFormat="1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9"/>
  <sheetViews>
    <sheetView topLeftCell="A103" zoomScaleNormal="100" workbookViewId="0">
      <selection activeCell="D84" sqref="D84"/>
    </sheetView>
  </sheetViews>
  <sheetFormatPr defaultColWidth="9.140625" defaultRowHeight="12.75" x14ac:dyDescent="0.2"/>
  <cols>
    <col min="1" max="1" width="54.85546875" style="10" customWidth="1"/>
    <col min="2" max="2" width="20.140625" style="10" customWidth="1"/>
    <col min="3" max="3" width="23.140625" style="10" customWidth="1"/>
    <col min="4" max="4" width="26.85546875" style="10" customWidth="1"/>
    <col min="5" max="5" width="11.85546875" style="10" customWidth="1"/>
    <col min="6" max="6" width="52.5703125" style="10" customWidth="1"/>
    <col min="7" max="16384" width="9.140625" style="10"/>
  </cols>
  <sheetData>
    <row r="1" spans="1:8" ht="15" x14ac:dyDescent="0.25">
      <c r="A1" s="1" t="s">
        <v>0</v>
      </c>
      <c r="B1" s="1"/>
      <c r="C1" s="1"/>
      <c r="D1" s="11"/>
      <c r="E1" s="11"/>
      <c r="F1" s="11"/>
    </row>
    <row r="2" spans="1:8" ht="15" x14ac:dyDescent="0.25">
      <c r="A2" s="1" t="s">
        <v>88</v>
      </c>
      <c r="B2" s="1"/>
      <c r="C2" s="1"/>
      <c r="D2" s="11"/>
      <c r="E2" s="11"/>
      <c r="F2" s="11"/>
    </row>
    <row r="3" spans="1:8" ht="15" x14ac:dyDescent="0.25">
      <c r="A3" s="1" t="s">
        <v>1</v>
      </c>
      <c r="B3" s="11"/>
      <c r="C3" s="11"/>
      <c r="D3" s="11"/>
      <c r="E3" s="11"/>
      <c r="F3" s="13" t="s">
        <v>2</v>
      </c>
    </row>
    <row r="4" spans="1:8" ht="30" x14ac:dyDescent="0.2">
      <c r="A4" s="3" t="s">
        <v>3</v>
      </c>
      <c r="B4" s="3" t="s">
        <v>4</v>
      </c>
      <c r="C4" s="2" t="s">
        <v>5</v>
      </c>
      <c r="D4" s="3" t="s">
        <v>6</v>
      </c>
      <c r="E4" s="3" t="s">
        <v>7</v>
      </c>
      <c r="F4" s="3" t="s">
        <v>8</v>
      </c>
      <c r="G4" s="14"/>
      <c r="H4" s="14"/>
    </row>
    <row r="5" spans="1:8" ht="15" x14ac:dyDescent="0.25">
      <c r="A5" s="15" t="s">
        <v>70</v>
      </c>
      <c r="B5" s="16" t="s">
        <v>9</v>
      </c>
      <c r="C5" s="16" t="s">
        <v>12</v>
      </c>
      <c r="D5" s="51">
        <v>1583.35</v>
      </c>
      <c r="E5" s="18">
        <v>3211</v>
      </c>
      <c r="F5" s="18" t="s">
        <v>10</v>
      </c>
    </row>
    <row r="6" spans="1:8" ht="15" x14ac:dyDescent="0.25">
      <c r="A6" s="15" t="s">
        <v>89</v>
      </c>
      <c r="B6" s="16" t="s">
        <v>9</v>
      </c>
      <c r="C6" s="16" t="s">
        <v>90</v>
      </c>
      <c r="D6" s="17">
        <v>561.9</v>
      </c>
      <c r="E6" s="18">
        <v>3211</v>
      </c>
      <c r="F6" s="18" t="s">
        <v>10</v>
      </c>
    </row>
    <row r="7" spans="1:8" ht="15" x14ac:dyDescent="0.25">
      <c r="A7" s="15" t="s">
        <v>91</v>
      </c>
      <c r="B7" s="16" t="s">
        <v>9</v>
      </c>
      <c r="C7" s="16" t="s">
        <v>11</v>
      </c>
      <c r="D7" s="17">
        <v>625.34</v>
      </c>
      <c r="E7" s="18">
        <v>3211</v>
      </c>
      <c r="F7" s="18" t="s">
        <v>10</v>
      </c>
    </row>
    <row r="8" spans="1:8" ht="15" x14ac:dyDescent="0.25">
      <c r="A8" s="15" t="s">
        <v>92</v>
      </c>
      <c r="B8" s="16" t="s">
        <v>9</v>
      </c>
      <c r="C8" s="16" t="s">
        <v>11</v>
      </c>
      <c r="D8" s="17">
        <v>544.36</v>
      </c>
      <c r="E8" s="18">
        <v>3211</v>
      </c>
      <c r="F8" s="18" t="s">
        <v>10</v>
      </c>
    </row>
    <row r="9" spans="1:8" ht="15" x14ac:dyDescent="0.25">
      <c r="A9" s="15" t="s">
        <v>93</v>
      </c>
      <c r="B9" s="16" t="s">
        <v>9</v>
      </c>
      <c r="C9" s="16" t="s">
        <v>11</v>
      </c>
      <c r="D9" s="17">
        <v>544.36</v>
      </c>
      <c r="E9" s="18">
        <v>3211</v>
      </c>
      <c r="F9" s="18" t="s">
        <v>10</v>
      </c>
    </row>
    <row r="10" spans="1:8" ht="15" x14ac:dyDescent="0.25">
      <c r="A10" s="15" t="s">
        <v>95</v>
      </c>
      <c r="B10" s="16" t="s">
        <v>9</v>
      </c>
      <c r="C10" s="16" t="s">
        <v>12</v>
      </c>
      <c r="D10" s="17">
        <v>540</v>
      </c>
      <c r="E10" s="18">
        <v>3211</v>
      </c>
      <c r="F10" s="18" t="s">
        <v>10</v>
      </c>
    </row>
    <row r="11" spans="1:8" ht="15" x14ac:dyDescent="0.25">
      <c r="A11" s="15" t="s">
        <v>94</v>
      </c>
      <c r="B11" s="16" t="s">
        <v>9</v>
      </c>
      <c r="C11" s="16" t="s">
        <v>12</v>
      </c>
      <c r="D11" s="17">
        <v>779.26</v>
      </c>
      <c r="E11" s="18">
        <v>3211</v>
      </c>
      <c r="F11" s="18" t="s">
        <v>10</v>
      </c>
    </row>
    <row r="12" spans="1:8" ht="15" x14ac:dyDescent="0.25">
      <c r="A12" s="15" t="s">
        <v>96</v>
      </c>
      <c r="B12" s="16" t="s">
        <v>9</v>
      </c>
      <c r="C12" s="16" t="s">
        <v>97</v>
      </c>
      <c r="D12" s="51">
        <v>1790.02</v>
      </c>
      <c r="E12" s="18">
        <v>3211</v>
      </c>
      <c r="F12" s="18" t="s">
        <v>10</v>
      </c>
    </row>
    <row r="13" spans="1:8" ht="15" x14ac:dyDescent="0.25">
      <c r="A13" s="15" t="s">
        <v>98</v>
      </c>
      <c r="B13" s="16" t="s">
        <v>9</v>
      </c>
      <c r="C13" s="16" t="s">
        <v>11</v>
      </c>
      <c r="D13" s="51">
        <v>1274.04</v>
      </c>
      <c r="E13" s="18">
        <v>3211</v>
      </c>
      <c r="F13" s="18" t="s">
        <v>10</v>
      </c>
    </row>
    <row r="14" spans="1:8" ht="15" x14ac:dyDescent="0.25">
      <c r="A14" s="15" t="s">
        <v>99</v>
      </c>
      <c r="B14" s="16" t="s">
        <v>9</v>
      </c>
      <c r="C14" s="16" t="s">
        <v>11</v>
      </c>
      <c r="D14" s="17">
        <v>60</v>
      </c>
      <c r="E14" s="18">
        <v>3211</v>
      </c>
      <c r="F14" s="18" t="s">
        <v>10</v>
      </c>
    </row>
    <row r="15" spans="1:8" ht="15" x14ac:dyDescent="0.25">
      <c r="A15" s="15" t="s">
        <v>100</v>
      </c>
      <c r="B15" s="16" t="s">
        <v>9</v>
      </c>
      <c r="C15" s="16" t="s">
        <v>11</v>
      </c>
      <c r="D15" s="51">
        <v>1565.55</v>
      </c>
      <c r="E15" s="18">
        <v>3211</v>
      </c>
      <c r="F15" s="18" t="s">
        <v>10</v>
      </c>
    </row>
    <row r="16" spans="1:8" ht="15" x14ac:dyDescent="0.25">
      <c r="A16" s="15" t="s">
        <v>101</v>
      </c>
      <c r="B16" s="16" t="s">
        <v>9</v>
      </c>
      <c r="C16" s="16" t="s">
        <v>11</v>
      </c>
      <c r="D16" s="17">
        <v>70</v>
      </c>
      <c r="E16" s="18">
        <v>3211</v>
      </c>
      <c r="F16" s="18" t="s">
        <v>10</v>
      </c>
    </row>
    <row r="17" spans="1:6" ht="15" x14ac:dyDescent="0.25">
      <c r="A17" s="15" t="s">
        <v>102</v>
      </c>
      <c r="B17" s="16" t="s">
        <v>9</v>
      </c>
      <c r="C17" s="16" t="s">
        <v>11</v>
      </c>
      <c r="D17" s="17">
        <v>750.4</v>
      </c>
      <c r="E17" s="18">
        <v>3211</v>
      </c>
      <c r="F17" s="18" t="s">
        <v>10</v>
      </c>
    </row>
    <row r="18" spans="1:6" ht="15" x14ac:dyDescent="0.25">
      <c r="A18" s="15" t="s">
        <v>103</v>
      </c>
      <c r="B18" s="16" t="s">
        <v>9</v>
      </c>
      <c r="C18" s="16" t="s">
        <v>104</v>
      </c>
      <c r="D18" s="17">
        <v>492.4</v>
      </c>
      <c r="E18" s="18">
        <v>3211</v>
      </c>
      <c r="F18" s="18" t="s">
        <v>10</v>
      </c>
    </row>
    <row r="19" spans="1:6" ht="15" x14ac:dyDescent="0.25">
      <c r="A19" s="15" t="s">
        <v>105</v>
      </c>
      <c r="B19" s="16" t="s">
        <v>9</v>
      </c>
      <c r="C19" s="16" t="s">
        <v>12</v>
      </c>
      <c r="D19" s="17">
        <v>457.89</v>
      </c>
      <c r="E19" s="18">
        <v>3211</v>
      </c>
      <c r="F19" s="18" t="s">
        <v>10</v>
      </c>
    </row>
    <row r="20" spans="1:6" ht="15" x14ac:dyDescent="0.25">
      <c r="A20" s="20" t="s">
        <v>13</v>
      </c>
      <c r="B20" s="21"/>
      <c r="C20" s="21"/>
      <c r="D20" s="52">
        <f>SUM(D5:D19)</f>
        <v>11638.869999999999</v>
      </c>
      <c r="E20" s="35">
        <v>3211</v>
      </c>
      <c r="F20" s="35" t="s">
        <v>10</v>
      </c>
    </row>
    <row r="21" spans="1:6" ht="15" x14ac:dyDescent="0.25">
      <c r="A21" s="53" t="s">
        <v>84</v>
      </c>
      <c r="B21" s="16">
        <v>96371000697</v>
      </c>
      <c r="C21" s="54" t="s">
        <v>85</v>
      </c>
      <c r="D21" s="17">
        <v>250</v>
      </c>
      <c r="E21" s="18">
        <v>3213</v>
      </c>
      <c r="F21" s="18" t="s">
        <v>14</v>
      </c>
    </row>
    <row r="22" spans="1:6" ht="15" x14ac:dyDescent="0.25">
      <c r="A22" s="53" t="s">
        <v>106</v>
      </c>
      <c r="B22" s="16">
        <v>81889785066</v>
      </c>
      <c r="C22" s="54" t="s">
        <v>12</v>
      </c>
      <c r="D22" s="55">
        <v>18.75</v>
      </c>
      <c r="E22" s="18">
        <v>3213</v>
      </c>
      <c r="F22" s="18" t="s">
        <v>14</v>
      </c>
    </row>
    <row r="23" spans="1:6" ht="15" x14ac:dyDescent="0.25">
      <c r="A23" s="53" t="s">
        <v>107</v>
      </c>
      <c r="B23" s="16">
        <v>69872404259</v>
      </c>
      <c r="C23" s="54" t="s">
        <v>12</v>
      </c>
      <c r="D23" s="17">
        <v>375</v>
      </c>
      <c r="E23" s="18">
        <v>3213</v>
      </c>
      <c r="F23" s="18" t="s">
        <v>14</v>
      </c>
    </row>
    <row r="24" spans="1:6" ht="15" x14ac:dyDescent="0.25">
      <c r="A24" s="53" t="s">
        <v>108</v>
      </c>
      <c r="B24" s="16">
        <v>11578972258</v>
      </c>
      <c r="C24" s="54" t="s">
        <v>12</v>
      </c>
      <c r="D24" s="17">
        <v>300</v>
      </c>
      <c r="E24" s="18">
        <v>3213</v>
      </c>
      <c r="F24" s="18" t="s">
        <v>14</v>
      </c>
    </row>
    <row r="25" spans="1:6" ht="15" x14ac:dyDescent="0.25">
      <c r="A25" s="20" t="s">
        <v>13</v>
      </c>
      <c r="B25" s="16"/>
      <c r="C25" s="16"/>
      <c r="D25" s="52">
        <f>SUM(D21:D24)</f>
        <v>943.75</v>
      </c>
      <c r="E25" s="35">
        <v>3213</v>
      </c>
      <c r="F25" s="35" t="s">
        <v>14</v>
      </c>
    </row>
    <row r="26" spans="1:6" ht="15" x14ac:dyDescent="0.25">
      <c r="A26" s="53" t="s">
        <v>109</v>
      </c>
      <c r="B26" s="38">
        <v>99944170669</v>
      </c>
      <c r="C26" s="54" t="s">
        <v>12</v>
      </c>
      <c r="D26" s="17">
        <v>352</v>
      </c>
      <c r="E26" s="18">
        <v>3221</v>
      </c>
      <c r="F26" s="18" t="s">
        <v>15</v>
      </c>
    </row>
    <row r="27" spans="1:6" s="31" customFormat="1" ht="15" x14ac:dyDescent="0.25">
      <c r="A27" s="20" t="s">
        <v>16</v>
      </c>
      <c r="B27" s="37"/>
      <c r="C27" s="48"/>
      <c r="D27" s="52">
        <f>SUM(D26)</f>
        <v>352</v>
      </c>
      <c r="E27" s="35">
        <v>3221</v>
      </c>
      <c r="F27" s="35" t="s">
        <v>15</v>
      </c>
    </row>
    <row r="28" spans="1:6" ht="15" x14ac:dyDescent="0.25">
      <c r="A28" s="53" t="s">
        <v>110</v>
      </c>
      <c r="B28" s="54">
        <v>79496934924</v>
      </c>
      <c r="C28" s="54" t="s">
        <v>111</v>
      </c>
      <c r="D28" s="56">
        <v>4084.19</v>
      </c>
      <c r="E28" s="18">
        <v>3222</v>
      </c>
      <c r="F28" s="63" t="s">
        <v>146</v>
      </c>
    </row>
    <row r="29" spans="1:6" ht="15" x14ac:dyDescent="0.25">
      <c r="A29" s="53" t="s">
        <v>112</v>
      </c>
      <c r="B29" s="54">
        <v>9371680761</v>
      </c>
      <c r="C29" s="54" t="s">
        <v>113</v>
      </c>
      <c r="D29" s="56">
        <v>1326</v>
      </c>
      <c r="E29" s="18">
        <v>3222</v>
      </c>
      <c r="F29" s="63" t="s">
        <v>146</v>
      </c>
    </row>
    <row r="30" spans="1:6" ht="15" x14ac:dyDescent="0.25">
      <c r="A30" s="53" t="s">
        <v>112</v>
      </c>
      <c r="B30" s="54">
        <v>9371680761</v>
      </c>
      <c r="C30" s="54" t="s">
        <v>113</v>
      </c>
      <c r="D30" s="55">
        <v>34.75</v>
      </c>
      <c r="E30" s="18">
        <v>3222</v>
      </c>
      <c r="F30" s="63" t="s">
        <v>146</v>
      </c>
    </row>
    <row r="31" spans="1:6" ht="15" x14ac:dyDescent="0.25">
      <c r="A31" s="53" t="s">
        <v>112</v>
      </c>
      <c r="B31" s="54">
        <v>9371680761</v>
      </c>
      <c r="C31" s="54" t="s">
        <v>113</v>
      </c>
      <c r="D31" s="55">
        <v>222.88</v>
      </c>
      <c r="E31" s="18">
        <v>3222</v>
      </c>
      <c r="F31" s="63" t="s">
        <v>146</v>
      </c>
    </row>
    <row r="32" spans="1:6" ht="15" x14ac:dyDescent="0.25">
      <c r="A32" s="20" t="s">
        <v>13</v>
      </c>
      <c r="B32" s="16"/>
      <c r="C32" s="16"/>
      <c r="D32" s="57">
        <f>SUM(D28:D31)</f>
        <v>5667.8200000000006</v>
      </c>
      <c r="E32" s="35">
        <v>3222</v>
      </c>
      <c r="F32" s="35" t="s">
        <v>146</v>
      </c>
    </row>
    <row r="33" spans="1:6" ht="15" x14ac:dyDescent="0.25">
      <c r="A33" s="15" t="s">
        <v>17</v>
      </c>
      <c r="B33" s="16">
        <v>29035933600</v>
      </c>
      <c r="C33" s="16" t="s">
        <v>18</v>
      </c>
      <c r="D33" s="17">
        <v>5.58</v>
      </c>
      <c r="E33" s="18">
        <v>3223</v>
      </c>
      <c r="F33" s="18" t="s">
        <v>19</v>
      </c>
    </row>
    <row r="34" spans="1:6" ht="15" x14ac:dyDescent="0.25">
      <c r="A34" s="15" t="s">
        <v>17</v>
      </c>
      <c r="B34" s="16">
        <v>29035933600</v>
      </c>
      <c r="C34" s="16" t="s">
        <v>18</v>
      </c>
      <c r="D34" s="51">
        <v>35.82</v>
      </c>
      <c r="E34" s="18">
        <v>3223</v>
      </c>
      <c r="F34" s="18" t="s">
        <v>19</v>
      </c>
    </row>
    <row r="35" spans="1:6" ht="15" x14ac:dyDescent="0.25">
      <c r="A35" s="15" t="s">
        <v>20</v>
      </c>
      <c r="B35" s="16">
        <v>63073332379</v>
      </c>
      <c r="C35" s="54" t="s">
        <v>12</v>
      </c>
      <c r="D35" s="17">
        <v>2494.5300000000002</v>
      </c>
      <c r="E35" s="18">
        <v>3223</v>
      </c>
      <c r="F35" s="18" t="s">
        <v>19</v>
      </c>
    </row>
    <row r="36" spans="1:6" ht="15" x14ac:dyDescent="0.25">
      <c r="A36" s="15" t="s">
        <v>21</v>
      </c>
      <c r="B36" s="54">
        <v>84300617934</v>
      </c>
      <c r="C36" s="54" t="s">
        <v>11</v>
      </c>
      <c r="D36" s="55">
        <v>439.37</v>
      </c>
      <c r="E36" s="18">
        <v>3223</v>
      </c>
      <c r="F36" s="18" t="s">
        <v>19</v>
      </c>
    </row>
    <row r="37" spans="1:6" s="31" customFormat="1" ht="15" x14ac:dyDescent="0.25">
      <c r="A37" s="20" t="s">
        <v>13</v>
      </c>
      <c r="B37" s="48"/>
      <c r="C37" s="48"/>
      <c r="D37" s="57">
        <f>SUM(D33:D36)</f>
        <v>2975.3</v>
      </c>
      <c r="E37" s="35">
        <v>3223</v>
      </c>
      <c r="F37" s="35" t="s">
        <v>19</v>
      </c>
    </row>
    <row r="38" spans="1:6" s="31" customFormat="1" ht="15" x14ac:dyDescent="0.25">
      <c r="A38" s="53" t="s">
        <v>114</v>
      </c>
      <c r="B38" s="45">
        <v>83200237288</v>
      </c>
      <c r="C38" s="54" t="s">
        <v>85</v>
      </c>
      <c r="D38" s="46">
        <v>583.77</v>
      </c>
      <c r="E38" s="47">
        <v>3224</v>
      </c>
      <c r="F38" s="47" t="s">
        <v>76</v>
      </c>
    </row>
    <row r="39" spans="1:6" s="31" customFormat="1" ht="15" x14ac:dyDescent="0.25">
      <c r="A39" s="53" t="s">
        <v>115</v>
      </c>
      <c r="B39" s="45">
        <v>49549793861</v>
      </c>
      <c r="C39" s="54" t="s">
        <v>116</v>
      </c>
      <c r="D39" s="58">
        <v>1851</v>
      </c>
      <c r="E39" s="47">
        <v>3224</v>
      </c>
      <c r="F39" s="47" t="s">
        <v>76</v>
      </c>
    </row>
    <row r="40" spans="1:6" s="31" customFormat="1" ht="15" x14ac:dyDescent="0.25">
      <c r="A40" s="53" t="s">
        <v>115</v>
      </c>
      <c r="B40" s="45">
        <v>49549793861</v>
      </c>
      <c r="C40" s="54" t="s">
        <v>116</v>
      </c>
      <c r="D40" s="58">
        <v>1247</v>
      </c>
      <c r="E40" s="47">
        <v>3224</v>
      </c>
      <c r="F40" s="47" t="s">
        <v>76</v>
      </c>
    </row>
    <row r="41" spans="1:6" s="31" customFormat="1" ht="15" x14ac:dyDescent="0.25">
      <c r="A41" s="53" t="s">
        <v>115</v>
      </c>
      <c r="B41" s="45">
        <v>49549793861</v>
      </c>
      <c r="C41" s="54" t="s">
        <v>116</v>
      </c>
      <c r="D41" s="58">
        <v>957</v>
      </c>
      <c r="E41" s="47">
        <v>3224</v>
      </c>
      <c r="F41" s="47" t="s">
        <v>76</v>
      </c>
    </row>
    <row r="42" spans="1:6" ht="15" x14ac:dyDescent="0.25">
      <c r="A42" s="44" t="s">
        <v>75</v>
      </c>
      <c r="B42" s="54">
        <v>81136376163</v>
      </c>
      <c r="C42" s="54" t="s">
        <v>11</v>
      </c>
      <c r="D42" s="55">
        <v>128.44</v>
      </c>
      <c r="E42" s="18">
        <v>3224</v>
      </c>
      <c r="F42" s="47" t="s">
        <v>76</v>
      </c>
    </row>
    <row r="43" spans="1:6" s="31" customFormat="1" ht="15" x14ac:dyDescent="0.25">
      <c r="A43" s="20" t="s">
        <v>16</v>
      </c>
      <c r="B43" s="16"/>
      <c r="C43" s="48"/>
      <c r="D43" s="57">
        <f>SUM(D38:D42)</f>
        <v>4767.21</v>
      </c>
      <c r="E43" s="35">
        <v>3224</v>
      </c>
      <c r="F43" s="35" t="s">
        <v>76</v>
      </c>
    </row>
    <row r="44" spans="1:6" ht="15" x14ac:dyDescent="0.25">
      <c r="A44" s="53" t="s">
        <v>118</v>
      </c>
      <c r="B44" s="59" t="s">
        <v>117</v>
      </c>
      <c r="C44" s="16" t="s">
        <v>12</v>
      </c>
      <c r="D44" s="17">
        <v>27.8</v>
      </c>
      <c r="E44" s="18">
        <v>3231</v>
      </c>
      <c r="F44" s="18" t="s">
        <v>23</v>
      </c>
    </row>
    <row r="45" spans="1:6" ht="15" x14ac:dyDescent="0.25">
      <c r="A45" s="53" t="s">
        <v>119</v>
      </c>
      <c r="B45" s="16">
        <v>87311810356</v>
      </c>
      <c r="C45" s="54" t="s">
        <v>120</v>
      </c>
      <c r="D45" s="17">
        <v>169.89</v>
      </c>
      <c r="E45" s="18">
        <v>3231</v>
      </c>
      <c r="F45" s="18" t="s">
        <v>23</v>
      </c>
    </row>
    <row r="46" spans="1:6" ht="15" x14ac:dyDescent="0.25">
      <c r="A46" s="15" t="s">
        <v>22</v>
      </c>
      <c r="B46" s="16">
        <v>81793146560</v>
      </c>
      <c r="C46" s="16" t="s">
        <v>12</v>
      </c>
      <c r="D46" s="17">
        <v>256.18</v>
      </c>
      <c r="E46" s="18">
        <v>3231</v>
      </c>
      <c r="F46" s="18" t="s">
        <v>23</v>
      </c>
    </row>
    <row r="47" spans="1:6" ht="15" x14ac:dyDescent="0.25">
      <c r="A47" s="53" t="s">
        <v>24</v>
      </c>
      <c r="B47" s="16">
        <v>29524210204</v>
      </c>
      <c r="C47" s="16" t="s">
        <v>12</v>
      </c>
      <c r="D47" s="17">
        <v>34.74</v>
      </c>
      <c r="E47" s="18">
        <v>3231</v>
      </c>
      <c r="F47" s="18" t="s">
        <v>23</v>
      </c>
    </row>
    <row r="48" spans="1:6" s="36" customFormat="1" ht="15" x14ac:dyDescent="0.25">
      <c r="A48" s="15" t="s">
        <v>22</v>
      </c>
      <c r="B48" s="16">
        <v>81793146560</v>
      </c>
      <c r="C48" s="54" t="s">
        <v>12</v>
      </c>
      <c r="D48" s="55">
        <v>58.24</v>
      </c>
      <c r="E48" s="18">
        <v>3231</v>
      </c>
      <c r="F48" s="18" t="s">
        <v>23</v>
      </c>
    </row>
    <row r="49" spans="1:6" s="36" customFormat="1" ht="15" x14ac:dyDescent="0.25">
      <c r="A49" s="53" t="s">
        <v>121</v>
      </c>
      <c r="B49" s="16">
        <v>96262119913</v>
      </c>
      <c r="C49" s="54" t="s">
        <v>11</v>
      </c>
      <c r="D49" s="55">
        <v>192</v>
      </c>
      <c r="E49" s="18">
        <v>3231</v>
      </c>
      <c r="F49" s="18" t="s">
        <v>23</v>
      </c>
    </row>
    <row r="50" spans="1:6" ht="15" x14ac:dyDescent="0.25">
      <c r="A50" s="33" t="s">
        <v>16</v>
      </c>
      <c r="B50" s="16"/>
      <c r="C50" s="16"/>
      <c r="D50" s="34">
        <f>SUM(D44:D49)</f>
        <v>738.85</v>
      </c>
      <c r="E50" s="35">
        <v>3232</v>
      </c>
      <c r="F50" s="35" t="s">
        <v>25</v>
      </c>
    </row>
    <row r="51" spans="1:6" ht="15" x14ac:dyDescent="0.25">
      <c r="A51" s="15" t="s">
        <v>26</v>
      </c>
      <c r="B51" s="59" t="s">
        <v>122</v>
      </c>
      <c r="C51" s="54" t="s">
        <v>12</v>
      </c>
      <c r="D51" s="17">
        <v>230.64</v>
      </c>
      <c r="E51" s="18">
        <v>3232</v>
      </c>
      <c r="F51" s="18" t="s">
        <v>25</v>
      </c>
    </row>
    <row r="52" spans="1:6" ht="15" x14ac:dyDescent="0.25">
      <c r="A52" s="53" t="s">
        <v>123</v>
      </c>
      <c r="B52" s="59" t="s">
        <v>124</v>
      </c>
      <c r="C52" s="43" t="s">
        <v>27</v>
      </c>
      <c r="D52" s="17">
        <v>137.5</v>
      </c>
      <c r="E52" s="18">
        <v>3232</v>
      </c>
      <c r="F52" s="18" t="s">
        <v>25</v>
      </c>
    </row>
    <row r="53" spans="1:6" ht="15" x14ac:dyDescent="0.25">
      <c r="A53" s="42" t="s">
        <v>71</v>
      </c>
      <c r="B53" s="59" t="s">
        <v>73</v>
      </c>
      <c r="C53" s="54" t="s">
        <v>12</v>
      </c>
      <c r="D53" s="17">
        <v>49.78</v>
      </c>
      <c r="E53" s="18">
        <v>3232</v>
      </c>
      <c r="F53" s="18" t="s">
        <v>25</v>
      </c>
    </row>
    <row r="54" spans="1:6" ht="15" x14ac:dyDescent="0.25">
      <c r="A54" s="44" t="s">
        <v>77</v>
      </c>
      <c r="B54" s="16">
        <v>36856415212</v>
      </c>
      <c r="C54" s="54" t="s">
        <v>43</v>
      </c>
      <c r="D54" s="55">
        <v>112.5</v>
      </c>
      <c r="E54" s="18">
        <v>3232</v>
      </c>
      <c r="F54" s="18" t="s">
        <v>25</v>
      </c>
    </row>
    <row r="55" spans="1:6" ht="15" x14ac:dyDescent="0.25">
      <c r="A55" s="20" t="s">
        <v>16</v>
      </c>
      <c r="B55" s="16"/>
      <c r="C55" s="16"/>
      <c r="D55" s="34">
        <f>SUM(D51:D54)</f>
        <v>530.41999999999996</v>
      </c>
      <c r="E55" s="35">
        <v>3234</v>
      </c>
      <c r="F55" s="35" t="s">
        <v>28</v>
      </c>
    </row>
    <row r="56" spans="1:6" ht="15" x14ac:dyDescent="0.25">
      <c r="A56" s="53" t="s">
        <v>125</v>
      </c>
      <c r="B56" s="16">
        <v>6456066176</v>
      </c>
      <c r="C56" s="54" t="s">
        <v>12</v>
      </c>
      <c r="D56" s="55">
        <v>370</v>
      </c>
      <c r="E56" s="60">
        <v>3233</v>
      </c>
      <c r="F56" s="60" t="s">
        <v>126</v>
      </c>
    </row>
    <row r="57" spans="1:6" ht="15" x14ac:dyDescent="0.25">
      <c r="A57" s="53" t="s">
        <v>127</v>
      </c>
      <c r="B57" s="16">
        <v>29242442582</v>
      </c>
      <c r="C57" s="54" t="s">
        <v>85</v>
      </c>
      <c r="D57" s="55">
        <v>2733.15</v>
      </c>
      <c r="E57" s="60">
        <v>3233</v>
      </c>
      <c r="F57" s="60" t="s">
        <v>126</v>
      </c>
    </row>
    <row r="58" spans="1:6" ht="15" x14ac:dyDescent="0.25">
      <c r="A58" s="33" t="s">
        <v>13</v>
      </c>
      <c r="B58" s="16"/>
      <c r="C58" s="16"/>
      <c r="D58" s="57">
        <f>SUM(D56:D57)</f>
        <v>3103.15</v>
      </c>
      <c r="E58" s="35">
        <v>3233</v>
      </c>
      <c r="F58" s="35" t="s">
        <v>126</v>
      </c>
    </row>
    <row r="59" spans="1:6" ht="15" x14ac:dyDescent="0.25">
      <c r="A59" s="15" t="s">
        <v>29</v>
      </c>
      <c r="B59" s="16">
        <v>25654647153</v>
      </c>
      <c r="C59" s="16" t="s">
        <v>11</v>
      </c>
      <c r="D59" s="17">
        <v>124.2</v>
      </c>
      <c r="E59" s="18">
        <v>3234</v>
      </c>
      <c r="F59" s="18" t="s">
        <v>28</v>
      </c>
    </row>
    <row r="60" spans="1:6" ht="15" x14ac:dyDescent="0.25">
      <c r="A60" s="15" t="s">
        <v>29</v>
      </c>
      <c r="B60" s="16">
        <v>25654647153</v>
      </c>
      <c r="C60" s="16" t="s">
        <v>11</v>
      </c>
      <c r="D60" s="17">
        <v>58.04</v>
      </c>
      <c r="E60" s="18">
        <v>3234</v>
      </c>
      <c r="F60" s="18" t="s">
        <v>28</v>
      </c>
    </row>
    <row r="61" spans="1:6" ht="15" x14ac:dyDescent="0.25">
      <c r="A61" s="15" t="s">
        <v>29</v>
      </c>
      <c r="B61" s="16">
        <v>25654647153</v>
      </c>
      <c r="C61" s="16" t="s">
        <v>11</v>
      </c>
      <c r="D61" s="17">
        <v>22.99</v>
      </c>
      <c r="E61" s="18">
        <v>3234</v>
      </c>
      <c r="F61" s="18" t="s">
        <v>28</v>
      </c>
    </row>
    <row r="62" spans="1:6" ht="15" x14ac:dyDescent="0.25">
      <c r="A62" s="15" t="s">
        <v>29</v>
      </c>
      <c r="B62" s="16">
        <v>25654647153</v>
      </c>
      <c r="C62" s="16" t="s">
        <v>11</v>
      </c>
      <c r="D62" s="17">
        <v>139.81</v>
      </c>
      <c r="E62" s="18">
        <v>3234</v>
      </c>
      <c r="F62" s="18" t="s">
        <v>28</v>
      </c>
    </row>
    <row r="63" spans="1:6" ht="15" x14ac:dyDescent="0.25">
      <c r="A63" s="15" t="s">
        <v>81</v>
      </c>
      <c r="B63" s="16">
        <v>70467048139</v>
      </c>
      <c r="C63" s="16" t="s">
        <v>11</v>
      </c>
      <c r="D63" s="17">
        <v>68.75</v>
      </c>
      <c r="E63" s="18">
        <v>3234</v>
      </c>
      <c r="F63" s="18" t="s">
        <v>28</v>
      </c>
    </row>
    <row r="64" spans="1:6" ht="15" x14ac:dyDescent="0.25">
      <c r="A64" s="15" t="s">
        <v>82</v>
      </c>
      <c r="B64" s="54">
        <v>65617396824</v>
      </c>
      <c r="C64" s="54" t="s">
        <v>11</v>
      </c>
      <c r="D64" s="55">
        <v>281.92</v>
      </c>
      <c r="E64" s="18">
        <v>3234</v>
      </c>
      <c r="F64" s="18" t="s">
        <v>28</v>
      </c>
    </row>
    <row r="65" spans="1:6" ht="15" x14ac:dyDescent="0.25">
      <c r="A65" s="20" t="s">
        <v>16</v>
      </c>
      <c r="B65" s="16"/>
      <c r="C65" s="16"/>
      <c r="D65" s="34">
        <f>SUM(D59:D64)</f>
        <v>695.71</v>
      </c>
      <c r="E65" s="35">
        <v>3235</v>
      </c>
      <c r="F65" s="35" t="s">
        <v>30</v>
      </c>
    </row>
    <row r="66" spans="1:6" ht="15" x14ac:dyDescent="0.25">
      <c r="A66" s="15" t="s">
        <v>31</v>
      </c>
      <c r="B66" s="16">
        <v>72612732139</v>
      </c>
      <c r="C66" s="16" t="s">
        <v>32</v>
      </c>
      <c r="D66" s="17">
        <v>116.14</v>
      </c>
      <c r="E66" s="18">
        <v>3235</v>
      </c>
      <c r="F66" s="18" t="s">
        <v>30</v>
      </c>
    </row>
    <row r="67" spans="1:6" ht="15" x14ac:dyDescent="0.25">
      <c r="A67" s="15" t="s">
        <v>31</v>
      </c>
      <c r="B67" s="16">
        <v>72612732139</v>
      </c>
      <c r="C67" s="16" t="s">
        <v>32</v>
      </c>
      <c r="D67" s="17">
        <v>278.5</v>
      </c>
      <c r="E67" s="18">
        <v>3235</v>
      </c>
      <c r="F67" s="18" t="s">
        <v>30</v>
      </c>
    </row>
    <row r="68" spans="1:6" ht="15" x14ac:dyDescent="0.25">
      <c r="A68" s="44" t="s">
        <v>78</v>
      </c>
      <c r="B68" s="16">
        <v>98426608580</v>
      </c>
      <c r="C68" s="45" t="s">
        <v>79</v>
      </c>
      <c r="D68" s="17">
        <v>10.41</v>
      </c>
      <c r="E68" s="18">
        <v>3235</v>
      </c>
      <c r="F68" s="18" t="s">
        <v>30</v>
      </c>
    </row>
    <row r="69" spans="1:6" s="31" customFormat="1" ht="15" x14ac:dyDescent="0.25">
      <c r="A69" s="20" t="s">
        <v>16</v>
      </c>
      <c r="B69" s="39"/>
      <c r="C69" s="39"/>
      <c r="D69" s="34">
        <f>SUM(D66:D68)</f>
        <v>405.05</v>
      </c>
      <c r="E69" s="35">
        <v>3235</v>
      </c>
      <c r="F69" s="35" t="s">
        <v>30</v>
      </c>
    </row>
    <row r="70" spans="1:6" ht="15" x14ac:dyDescent="0.25">
      <c r="A70" s="15" t="s">
        <v>34</v>
      </c>
      <c r="B70" s="16">
        <v>58335400167</v>
      </c>
      <c r="C70" s="16" t="s">
        <v>11</v>
      </c>
      <c r="D70" s="17">
        <v>235.98</v>
      </c>
      <c r="E70" s="18">
        <v>3237</v>
      </c>
      <c r="F70" s="18" t="s">
        <v>33</v>
      </c>
    </row>
    <row r="71" spans="1:6" ht="15" x14ac:dyDescent="0.25">
      <c r="A71" s="53" t="s">
        <v>128</v>
      </c>
      <c r="B71" s="16">
        <v>1186793672</v>
      </c>
      <c r="C71" s="48" t="s">
        <v>12</v>
      </c>
      <c r="D71" s="17">
        <v>540</v>
      </c>
      <c r="E71" s="18">
        <v>3237</v>
      </c>
      <c r="F71" s="18" t="s">
        <v>33</v>
      </c>
    </row>
    <row r="72" spans="1:6" ht="15" x14ac:dyDescent="0.25">
      <c r="A72" s="20" t="s">
        <v>16</v>
      </c>
      <c r="B72" s="30"/>
      <c r="C72" s="16"/>
      <c r="D72" s="34">
        <f>SUM(D70:D71)</f>
        <v>775.98</v>
      </c>
      <c r="E72" s="35">
        <v>3238</v>
      </c>
      <c r="F72" s="35" t="s">
        <v>36</v>
      </c>
    </row>
    <row r="73" spans="1:6" ht="15" x14ac:dyDescent="0.25">
      <c r="A73" s="15" t="s">
        <v>35</v>
      </c>
      <c r="B73" s="16">
        <v>683857211</v>
      </c>
      <c r="C73" s="54" t="s">
        <v>12</v>
      </c>
      <c r="D73" s="17">
        <v>1050</v>
      </c>
      <c r="E73" s="18">
        <v>3238</v>
      </c>
      <c r="F73" s="18" t="s">
        <v>36</v>
      </c>
    </row>
    <row r="74" spans="1:6" ht="15" x14ac:dyDescent="0.25">
      <c r="A74" s="15" t="s">
        <v>37</v>
      </c>
      <c r="B74" s="16">
        <v>17543572349</v>
      </c>
      <c r="C74" s="54" t="s">
        <v>38</v>
      </c>
      <c r="D74" s="17">
        <v>300</v>
      </c>
      <c r="E74" s="18">
        <v>3238</v>
      </c>
      <c r="F74" s="18" t="s">
        <v>36</v>
      </c>
    </row>
    <row r="75" spans="1:6" ht="15" x14ac:dyDescent="0.25">
      <c r="A75" s="15" t="s">
        <v>72</v>
      </c>
      <c r="B75" s="54">
        <v>85821130368</v>
      </c>
      <c r="C75" s="54" t="s">
        <v>12</v>
      </c>
      <c r="D75" s="55">
        <v>2.91</v>
      </c>
      <c r="E75" s="18">
        <v>3238</v>
      </c>
      <c r="F75" s="18" t="s">
        <v>36</v>
      </c>
    </row>
    <row r="76" spans="1:6" s="31" customFormat="1" ht="15" x14ac:dyDescent="0.25">
      <c r="A76" s="20" t="s">
        <v>16</v>
      </c>
      <c r="B76" s="39"/>
      <c r="C76" s="48"/>
      <c r="D76" s="57">
        <f>SUM(D73:D75)</f>
        <v>1352.91</v>
      </c>
      <c r="E76" s="35">
        <v>3238</v>
      </c>
      <c r="F76" s="35" t="s">
        <v>36</v>
      </c>
    </row>
    <row r="77" spans="1:6" ht="15" x14ac:dyDescent="0.25">
      <c r="A77" s="53" t="s">
        <v>129</v>
      </c>
      <c r="B77" s="16">
        <v>2711197496</v>
      </c>
      <c r="C77" s="16" t="s">
        <v>11</v>
      </c>
      <c r="D77" s="17">
        <v>245</v>
      </c>
      <c r="E77" s="18">
        <v>3239</v>
      </c>
      <c r="F77" s="18" t="s">
        <v>39</v>
      </c>
    </row>
    <row r="78" spans="1:6" ht="15" x14ac:dyDescent="0.25">
      <c r="A78" s="15" t="s">
        <v>40</v>
      </c>
      <c r="B78" s="16">
        <v>91293650181</v>
      </c>
      <c r="C78" s="54" t="s">
        <v>11</v>
      </c>
      <c r="D78" s="17">
        <v>46.46</v>
      </c>
      <c r="E78" s="18">
        <v>3239</v>
      </c>
      <c r="F78" s="18" t="s">
        <v>39</v>
      </c>
    </row>
    <row r="79" spans="1:6" s="31" customFormat="1" ht="15" x14ac:dyDescent="0.25">
      <c r="A79" s="15" t="s">
        <v>41</v>
      </c>
      <c r="B79" s="39">
        <v>33679708526</v>
      </c>
      <c r="C79" s="54" t="s">
        <v>12</v>
      </c>
      <c r="D79" s="41">
        <v>41.48</v>
      </c>
      <c r="E79" s="40">
        <v>3239</v>
      </c>
      <c r="F79" s="18" t="s">
        <v>39</v>
      </c>
    </row>
    <row r="80" spans="1:6" ht="15" x14ac:dyDescent="0.25">
      <c r="A80" s="53" t="s">
        <v>127</v>
      </c>
      <c r="B80" s="54">
        <v>29242442582</v>
      </c>
      <c r="C80" s="54" t="s">
        <v>85</v>
      </c>
      <c r="D80" s="55">
        <v>500</v>
      </c>
      <c r="E80" s="18">
        <v>3239</v>
      </c>
      <c r="F80" s="18" t="s">
        <v>39</v>
      </c>
    </row>
    <row r="81" spans="1:6" s="31" customFormat="1" ht="15" x14ac:dyDescent="0.25">
      <c r="A81" s="20" t="s">
        <v>16</v>
      </c>
      <c r="B81" s="39"/>
      <c r="C81" s="48"/>
      <c r="D81" s="34">
        <f>SUM(D77:D80)</f>
        <v>832.94</v>
      </c>
      <c r="E81" s="35">
        <v>3239</v>
      </c>
      <c r="F81" s="35" t="s">
        <v>39</v>
      </c>
    </row>
    <row r="82" spans="1:6" s="31" customFormat="1" ht="15" x14ac:dyDescent="0.25">
      <c r="A82" s="53" t="s">
        <v>34</v>
      </c>
      <c r="B82" s="59" t="s">
        <v>130</v>
      </c>
      <c r="C82" s="54" t="s">
        <v>11</v>
      </c>
      <c r="D82" s="41">
        <v>139.6</v>
      </c>
      <c r="E82" s="40">
        <v>3241</v>
      </c>
      <c r="F82" s="18" t="s">
        <v>42</v>
      </c>
    </row>
    <row r="83" spans="1:6" ht="15" x14ac:dyDescent="0.25">
      <c r="A83" s="53" t="s">
        <v>131</v>
      </c>
      <c r="B83" s="16">
        <v>22910368449</v>
      </c>
      <c r="C83" s="54" t="s">
        <v>12</v>
      </c>
      <c r="D83" s="17">
        <v>63.4</v>
      </c>
      <c r="E83" s="18">
        <v>3241</v>
      </c>
      <c r="F83" s="18" t="s">
        <v>42</v>
      </c>
    </row>
    <row r="84" spans="1:6" s="31" customFormat="1" ht="15" x14ac:dyDescent="0.25">
      <c r="A84" s="20" t="s">
        <v>13</v>
      </c>
      <c r="B84" s="45"/>
      <c r="C84" s="45"/>
      <c r="D84" s="34">
        <f>SUM(D82:D83)</f>
        <v>203</v>
      </c>
      <c r="E84" s="35">
        <v>3241</v>
      </c>
      <c r="F84" s="35" t="s">
        <v>42</v>
      </c>
    </row>
    <row r="85" spans="1:6" s="36" customFormat="1" ht="15" x14ac:dyDescent="0.25">
      <c r="A85" s="44" t="s">
        <v>80</v>
      </c>
      <c r="B85" s="54">
        <v>22694857747</v>
      </c>
      <c r="C85" s="54" t="s">
        <v>11</v>
      </c>
      <c r="D85" s="56">
        <v>1741.1</v>
      </c>
      <c r="E85" s="60">
        <v>3292</v>
      </c>
      <c r="F85" s="60" t="s">
        <v>132</v>
      </c>
    </row>
    <row r="86" spans="1:6" ht="15" x14ac:dyDescent="0.25">
      <c r="A86" s="33" t="s">
        <v>16</v>
      </c>
      <c r="B86" s="16"/>
      <c r="C86" s="16"/>
      <c r="D86" s="57">
        <v>1741.1</v>
      </c>
      <c r="E86" s="35">
        <v>3292</v>
      </c>
      <c r="F86" s="35" t="s">
        <v>132</v>
      </c>
    </row>
    <row r="87" spans="1:6" ht="15" x14ac:dyDescent="0.25">
      <c r="A87" s="53" t="s">
        <v>133</v>
      </c>
      <c r="B87" s="16">
        <v>39546130894</v>
      </c>
      <c r="C87" s="54" t="s">
        <v>134</v>
      </c>
      <c r="D87" s="56">
        <v>118.8</v>
      </c>
      <c r="E87" s="60">
        <v>3293</v>
      </c>
      <c r="F87" s="60" t="s">
        <v>135</v>
      </c>
    </row>
    <row r="88" spans="1:6" ht="15" x14ac:dyDescent="0.25">
      <c r="A88" s="53" t="s">
        <v>136</v>
      </c>
      <c r="B88" s="16">
        <v>7991232976</v>
      </c>
      <c r="C88" s="54" t="s">
        <v>11</v>
      </c>
      <c r="D88" s="56">
        <v>73.52</v>
      </c>
      <c r="E88" s="60">
        <v>3293</v>
      </c>
      <c r="F88" s="60" t="s">
        <v>135</v>
      </c>
    </row>
    <row r="89" spans="1:6" ht="15" x14ac:dyDescent="0.25">
      <c r="A89" s="53" t="s">
        <v>137</v>
      </c>
      <c r="B89" s="16">
        <v>25394058515</v>
      </c>
      <c r="C89" s="54" t="s">
        <v>11</v>
      </c>
      <c r="D89" s="56">
        <v>366.1</v>
      </c>
      <c r="E89" s="60">
        <v>3293</v>
      </c>
      <c r="F89" s="60" t="s">
        <v>135</v>
      </c>
    </row>
    <row r="90" spans="1:6" ht="15" x14ac:dyDescent="0.25">
      <c r="A90" s="33" t="s">
        <v>13</v>
      </c>
      <c r="B90" s="16"/>
      <c r="C90" s="54"/>
      <c r="D90" s="57">
        <f>SUM(D87:D89)</f>
        <v>558.42000000000007</v>
      </c>
      <c r="E90" s="35">
        <v>3293</v>
      </c>
      <c r="F90" s="35" t="s">
        <v>135</v>
      </c>
    </row>
    <row r="91" spans="1:6" ht="15" x14ac:dyDescent="0.25">
      <c r="A91" s="23" t="s">
        <v>46</v>
      </c>
      <c r="B91" s="16">
        <v>18683136487</v>
      </c>
      <c r="C91" s="16" t="s">
        <v>12</v>
      </c>
      <c r="D91" s="17">
        <v>97</v>
      </c>
      <c r="E91" s="18">
        <v>3295</v>
      </c>
      <c r="F91" s="18" t="s">
        <v>45</v>
      </c>
    </row>
    <row r="92" spans="1:6" ht="15" x14ac:dyDescent="0.25">
      <c r="A92" s="23" t="s">
        <v>46</v>
      </c>
      <c r="B92" s="16">
        <v>18683136487</v>
      </c>
      <c r="C92" s="16" t="s">
        <v>12</v>
      </c>
      <c r="D92" s="17">
        <v>97</v>
      </c>
      <c r="E92" s="18">
        <v>3295</v>
      </c>
      <c r="F92" s="18" t="s">
        <v>45</v>
      </c>
    </row>
    <row r="93" spans="1:6" ht="15" x14ac:dyDescent="0.25">
      <c r="A93" s="15" t="s">
        <v>83</v>
      </c>
      <c r="B93" s="16">
        <v>68419124305</v>
      </c>
      <c r="C93" s="16" t="s">
        <v>27</v>
      </c>
      <c r="D93" s="17">
        <v>31.86</v>
      </c>
      <c r="E93" s="18">
        <v>3295</v>
      </c>
      <c r="F93" s="18" t="s">
        <v>45</v>
      </c>
    </row>
    <row r="94" spans="1:6" ht="15" x14ac:dyDescent="0.25">
      <c r="A94" s="53" t="s">
        <v>138</v>
      </c>
      <c r="B94" s="16">
        <v>84838770814</v>
      </c>
      <c r="C94" s="16" t="s">
        <v>27</v>
      </c>
      <c r="D94" s="17">
        <v>92.9</v>
      </c>
      <c r="E94" s="18">
        <v>3295</v>
      </c>
      <c r="F94" s="18" t="s">
        <v>45</v>
      </c>
    </row>
    <row r="95" spans="1:6" ht="15" x14ac:dyDescent="0.25">
      <c r="A95" s="33" t="s">
        <v>16</v>
      </c>
      <c r="B95" s="19"/>
      <c r="C95" s="16"/>
      <c r="D95" s="34">
        <f>SUM(D91:D94)</f>
        <v>318.76</v>
      </c>
      <c r="E95" s="35">
        <v>3295</v>
      </c>
      <c r="F95" s="35" t="s">
        <v>45</v>
      </c>
    </row>
    <row r="96" spans="1:6" ht="15" x14ac:dyDescent="0.25">
      <c r="A96" s="53" t="s">
        <v>139</v>
      </c>
      <c r="B96" s="59" t="s">
        <v>140</v>
      </c>
      <c r="C96" s="54" t="s">
        <v>11</v>
      </c>
      <c r="D96" s="55">
        <v>200</v>
      </c>
      <c r="E96" s="18">
        <v>3299</v>
      </c>
      <c r="F96" s="60" t="s">
        <v>141</v>
      </c>
    </row>
    <row r="97" spans="1:6" ht="15" x14ac:dyDescent="0.25">
      <c r="A97" s="33" t="s">
        <v>16</v>
      </c>
      <c r="B97" s="19"/>
      <c r="C97" s="16"/>
      <c r="D97" s="34">
        <v>200</v>
      </c>
      <c r="E97" s="18">
        <v>3299</v>
      </c>
      <c r="F97" s="60" t="s">
        <v>141</v>
      </c>
    </row>
    <row r="98" spans="1:6" ht="15" x14ac:dyDescent="0.25">
      <c r="A98" s="15" t="s">
        <v>47</v>
      </c>
      <c r="B98" s="19" t="s">
        <v>48</v>
      </c>
      <c r="C98" s="16" t="s">
        <v>27</v>
      </c>
      <c r="D98" s="17">
        <v>165.03</v>
      </c>
      <c r="E98" s="18">
        <v>3431</v>
      </c>
      <c r="F98" s="18" t="s">
        <v>49</v>
      </c>
    </row>
    <row r="99" spans="1:6" ht="15" x14ac:dyDescent="0.25">
      <c r="A99" s="15" t="s">
        <v>47</v>
      </c>
      <c r="B99" s="19" t="s">
        <v>48</v>
      </c>
      <c r="C99" s="16" t="s">
        <v>27</v>
      </c>
      <c r="D99" s="17">
        <v>6.64</v>
      </c>
      <c r="E99" s="18">
        <v>3431</v>
      </c>
      <c r="F99" s="18" t="s">
        <v>49</v>
      </c>
    </row>
    <row r="100" spans="1:6" ht="15" x14ac:dyDescent="0.25">
      <c r="A100" s="15" t="s">
        <v>47</v>
      </c>
      <c r="B100" s="19" t="s">
        <v>48</v>
      </c>
      <c r="C100" s="16" t="s">
        <v>27</v>
      </c>
      <c r="D100" s="17">
        <v>8.07</v>
      </c>
      <c r="E100" s="18">
        <v>3431</v>
      </c>
      <c r="F100" s="18" t="s">
        <v>49</v>
      </c>
    </row>
    <row r="101" spans="1:6" ht="15" x14ac:dyDescent="0.25">
      <c r="A101" s="15" t="s">
        <v>47</v>
      </c>
      <c r="B101" s="19" t="s">
        <v>48</v>
      </c>
      <c r="C101" s="16" t="s">
        <v>27</v>
      </c>
      <c r="D101" s="17">
        <v>52.73</v>
      </c>
      <c r="E101" s="18">
        <v>3431</v>
      </c>
      <c r="F101" s="18" t="s">
        <v>49</v>
      </c>
    </row>
    <row r="102" spans="1:6" ht="15" x14ac:dyDescent="0.25">
      <c r="A102" s="15" t="s">
        <v>47</v>
      </c>
      <c r="B102" s="19" t="s">
        <v>48</v>
      </c>
      <c r="C102" s="16" t="s">
        <v>27</v>
      </c>
      <c r="D102" s="17">
        <v>6.64</v>
      </c>
      <c r="E102" s="18">
        <v>3431</v>
      </c>
      <c r="F102" s="18" t="s">
        <v>49</v>
      </c>
    </row>
    <row r="103" spans="1:6" s="31" customFormat="1" ht="15" x14ac:dyDescent="0.25">
      <c r="A103" s="15" t="s">
        <v>47</v>
      </c>
      <c r="B103" s="19" t="s">
        <v>48</v>
      </c>
      <c r="C103" s="16" t="s">
        <v>27</v>
      </c>
      <c r="D103" s="17">
        <v>6.78</v>
      </c>
      <c r="E103" s="18">
        <v>3431</v>
      </c>
      <c r="F103" s="18" t="s">
        <v>49</v>
      </c>
    </row>
    <row r="104" spans="1:6" s="31" customFormat="1" ht="15" x14ac:dyDescent="0.25">
      <c r="A104" s="15" t="s">
        <v>47</v>
      </c>
      <c r="B104" s="19" t="s">
        <v>74</v>
      </c>
      <c r="C104" s="16" t="s">
        <v>27</v>
      </c>
      <c r="D104" s="17">
        <v>6.64</v>
      </c>
      <c r="E104" s="18">
        <v>3431</v>
      </c>
      <c r="F104" s="18" t="s">
        <v>49</v>
      </c>
    </row>
    <row r="105" spans="1:6" ht="15" x14ac:dyDescent="0.25">
      <c r="A105" s="20" t="s">
        <v>13</v>
      </c>
      <c r="B105" s="16"/>
      <c r="C105" s="16"/>
      <c r="D105" s="34">
        <f>SUM(D98:D104)</f>
        <v>252.52999999999994</v>
      </c>
      <c r="E105" s="18">
        <v>3811</v>
      </c>
      <c r="F105" s="63" t="s">
        <v>143</v>
      </c>
    </row>
    <row r="106" spans="1:6" ht="15" x14ac:dyDescent="0.25">
      <c r="A106" s="15" t="s">
        <v>51</v>
      </c>
      <c r="B106" s="16" t="s">
        <v>9</v>
      </c>
      <c r="C106" s="16" t="s">
        <v>52</v>
      </c>
      <c r="D106" s="17">
        <v>150</v>
      </c>
      <c r="E106" s="18">
        <v>3721</v>
      </c>
      <c r="F106" s="18" t="s">
        <v>50</v>
      </c>
    </row>
    <row r="107" spans="1:6" ht="15" x14ac:dyDescent="0.25">
      <c r="A107" s="15" t="s">
        <v>53</v>
      </c>
      <c r="B107" s="16" t="s">
        <v>9</v>
      </c>
      <c r="C107" s="16" t="s">
        <v>55</v>
      </c>
      <c r="D107" s="17">
        <v>150</v>
      </c>
      <c r="E107" s="18">
        <v>3721</v>
      </c>
      <c r="F107" s="18" t="s">
        <v>50</v>
      </c>
    </row>
    <row r="108" spans="1:6" ht="15" x14ac:dyDescent="0.25">
      <c r="A108" s="15" t="s">
        <v>54</v>
      </c>
      <c r="B108" s="16" t="s">
        <v>9</v>
      </c>
      <c r="C108" s="16" t="s">
        <v>11</v>
      </c>
      <c r="D108" s="17">
        <v>150</v>
      </c>
      <c r="E108" s="18">
        <v>3721</v>
      </c>
      <c r="F108" s="18" t="s">
        <v>50</v>
      </c>
    </row>
    <row r="109" spans="1:6" s="12" customFormat="1" ht="15" x14ac:dyDescent="0.25">
      <c r="A109" s="15" t="s">
        <v>56</v>
      </c>
      <c r="B109" s="16" t="s">
        <v>9</v>
      </c>
      <c r="C109" s="16" t="s">
        <v>58</v>
      </c>
      <c r="D109" s="17">
        <v>150</v>
      </c>
      <c r="E109" s="18">
        <v>3721</v>
      </c>
      <c r="F109" s="18" t="s">
        <v>50</v>
      </c>
    </row>
    <row r="110" spans="1:6" s="31" customFormat="1" ht="15" x14ac:dyDescent="0.25">
      <c r="A110" s="15" t="s">
        <v>57</v>
      </c>
      <c r="B110" s="16" t="s">
        <v>9</v>
      </c>
      <c r="C110" s="16" t="s">
        <v>44</v>
      </c>
      <c r="D110" s="17">
        <v>150</v>
      </c>
      <c r="E110" s="18">
        <v>3721</v>
      </c>
      <c r="F110" s="18" t="s">
        <v>50</v>
      </c>
    </row>
    <row r="111" spans="1:6" s="36" customFormat="1" ht="15" x14ac:dyDescent="0.25">
      <c r="A111" s="15" t="s">
        <v>59</v>
      </c>
      <c r="B111" s="16" t="s">
        <v>9</v>
      </c>
      <c r="C111" s="16" t="s">
        <v>11</v>
      </c>
      <c r="D111" s="64">
        <v>150</v>
      </c>
      <c r="E111" s="63">
        <v>3721</v>
      </c>
      <c r="F111" s="18" t="s">
        <v>50</v>
      </c>
    </row>
    <row r="112" spans="1:6" s="36" customFormat="1" ht="15" x14ac:dyDescent="0.25">
      <c r="A112" s="33" t="s">
        <v>13</v>
      </c>
      <c r="B112" s="16"/>
      <c r="C112" s="16"/>
      <c r="D112" s="22">
        <f>SUM(D106:D111)</f>
        <v>900</v>
      </c>
      <c r="E112" s="35">
        <v>3721</v>
      </c>
      <c r="F112" s="35" t="s">
        <v>50</v>
      </c>
    </row>
    <row r="113" spans="1:6" s="36" customFormat="1" ht="15" x14ac:dyDescent="0.25">
      <c r="A113" s="61" t="s">
        <v>142</v>
      </c>
      <c r="B113" s="16"/>
      <c r="C113" s="62" t="s">
        <v>11</v>
      </c>
      <c r="D113" s="64">
        <v>300</v>
      </c>
      <c r="E113" s="18">
        <v>3811</v>
      </c>
      <c r="F113" s="63" t="s">
        <v>143</v>
      </c>
    </row>
    <row r="114" spans="1:6" s="36" customFormat="1" ht="15" x14ac:dyDescent="0.25">
      <c r="A114" s="20" t="s">
        <v>13</v>
      </c>
      <c r="B114" s="16"/>
      <c r="C114" s="16"/>
      <c r="D114" s="34">
        <f>SUM(D113)</f>
        <v>300</v>
      </c>
      <c r="E114" s="18">
        <v>3811</v>
      </c>
      <c r="F114" s="63" t="s">
        <v>143</v>
      </c>
    </row>
    <row r="115" spans="1:6" s="31" customFormat="1" ht="15" x14ac:dyDescent="0.25">
      <c r="A115" s="61" t="s">
        <v>144</v>
      </c>
      <c r="B115" s="48">
        <v>52495223259</v>
      </c>
      <c r="C115" s="48" t="s">
        <v>11</v>
      </c>
      <c r="D115" s="49">
        <v>1454.75</v>
      </c>
      <c r="E115" s="50">
        <v>4227</v>
      </c>
      <c r="F115" s="63" t="s">
        <v>145</v>
      </c>
    </row>
    <row r="116" spans="1:6" ht="15" x14ac:dyDescent="0.25">
      <c r="A116" s="20" t="s">
        <v>13</v>
      </c>
      <c r="B116" s="32"/>
      <c r="C116" s="32"/>
      <c r="D116" s="34">
        <v>1454.75</v>
      </c>
      <c r="E116" s="35">
        <v>4227</v>
      </c>
      <c r="F116" s="35" t="s">
        <v>145</v>
      </c>
    </row>
    <row r="117" spans="1:6" ht="15" x14ac:dyDescent="0.2">
      <c r="A117" s="33"/>
      <c r="B117" s="24"/>
      <c r="C117" s="25"/>
      <c r="D117" s="65">
        <f>SUM(D20+D25+D27+D32+D37+D43+D50+D55+D58+D65+D69+D72+D76+D81+D84+D86+D90+D95+D97+D105+D112+D114+D116)</f>
        <v>40708.519999999997</v>
      </c>
      <c r="E117" s="26"/>
      <c r="F117" s="26"/>
    </row>
    <row r="118" spans="1:6" ht="15" x14ac:dyDescent="0.2">
      <c r="A118" s="33" t="s">
        <v>87</v>
      </c>
      <c r="B118" s="26"/>
      <c r="C118" s="28"/>
      <c r="D118" s="29"/>
      <c r="E118" s="26"/>
      <c r="F118" s="26"/>
    </row>
    <row r="119" spans="1:6" x14ac:dyDescent="0.2">
      <c r="A119" s="27"/>
    </row>
  </sheetData>
  <phoneticPr fontId="15" type="noConversion"/>
  <pageMargins left="0.7" right="0.7" top="0.75" bottom="0.75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5"/>
  <sheetViews>
    <sheetView tabSelected="1" workbookViewId="0">
      <selection activeCell="A5" sqref="A5"/>
    </sheetView>
  </sheetViews>
  <sheetFormatPr defaultColWidth="9" defaultRowHeight="15" x14ac:dyDescent="0.25"/>
  <cols>
    <col min="1" max="1" width="21" customWidth="1"/>
    <col min="2" max="2" width="77.140625" customWidth="1"/>
  </cols>
  <sheetData>
    <row r="1" spans="1:2" x14ac:dyDescent="0.25">
      <c r="A1" s="1" t="s">
        <v>60</v>
      </c>
      <c r="B1" s="1"/>
    </row>
    <row r="2" spans="1:2" x14ac:dyDescent="0.25">
      <c r="A2" s="1" t="s">
        <v>86</v>
      </c>
      <c r="B2" s="1"/>
    </row>
    <row r="3" spans="1:2" x14ac:dyDescent="0.25">
      <c r="A3" s="1" t="s">
        <v>61</v>
      </c>
    </row>
    <row r="4" spans="1:2" ht="30" x14ac:dyDescent="0.25">
      <c r="A4" s="2" t="s">
        <v>62</v>
      </c>
      <c r="B4" s="3" t="s">
        <v>63</v>
      </c>
    </row>
    <row r="5" spans="1:2" x14ac:dyDescent="0.25">
      <c r="A5" s="4">
        <v>244383.52</v>
      </c>
      <c r="B5" s="5" t="s">
        <v>64</v>
      </c>
    </row>
    <row r="6" spans="1:2" x14ac:dyDescent="0.25">
      <c r="A6" s="4">
        <v>40235.589999999997</v>
      </c>
      <c r="B6" s="5" t="s">
        <v>65</v>
      </c>
    </row>
    <row r="7" spans="1:2" x14ac:dyDescent="0.25">
      <c r="A7" s="5">
        <v>114.91</v>
      </c>
      <c r="B7" s="5" t="s">
        <v>66</v>
      </c>
    </row>
    <row r="8" spans="1:2" x14ac:dyDescent="0.25">
      <c r="A8" s="4">
        <v>2348.15</v>
      </c>
      <c r="B8" s="6" t="s">
        <v>67</v>
      </c>
    </row>
    <row r="9" spans="1:2" x14ac:dyDescent="0.25">
      <c r="A9" s="4">
        <v>3470.7</v>
      </c>
      <c r="B9" s="5" t="s">
        <v>68</v>
      </c>
    </row>
    <row r="10" spans="1:2" x14ac:dyDescent="0.25">
      <c r="A10" s="4">
        <v>1397.88</v>
      </c>
      <c r="B10" s="5" t="s">
        <v>69</v>
      </c>
    </row>
    <row r="11" spans="1:2" x14ac:dyDescent="0.25">
      <c r="A11" s="5"/>
      <c r="B11" s="5"/>
    </row>
    <row r="12" spans="1:2" x14ac:dyDescent="0.25">
      <c r="A12" s="7">
        <f>SUM(A5:A10)</f>
        <v>291950.75</v>
      </c>
      <c r="B12" s="8" t="s">
        <v>87</v>
      </c>
    </row>
    <row r="13" spans="1:2" x14ac:dyDescent="0.25">
      <c r="A13" s="9"/>
      <c r="B13" s="9"/>
    </row>
    <row r="14" spans="1:2" x14ac:dyDescent="0.25">
      <c r="A14" s="9"/>
      <c r="B14" s="9"/>
    </row>
    <row r="15" spans="1:2" x14ac:dyDescent="0.25">
      <c r="A15" s="9"/>
      <c r="B15" s="9"/>
    </row>
    <row r="16" spans="1:2" x14ac:dyDescent="0.25">
      <c r="A16" s="9"/>
      <c r="B16" s="9"/>
    </row>
    <row r="17" spans="1:2" x14ac:dyDescent="0.25">
      <c r="A17" s="9"/>
      <c r="B17" s="9"/>
    </row>
    <row r="18" spans="1:2" x14ac:dyDescent="0.25">
      <c r="A18" s="9"/>
      <c r="B18" s="9"/>
    </row>
    <row r="19" spans="1:2" x14ac:dyDescent="0.25">
      <c r="A19" s="9"/>
      <c r="B19" s="9"/>
    </row>
    <row r="20" spans="1:2" x14ac:dyDescent="0.25">
      <c r="A20" s="9"/>
      <c r="B20" s="9"/>
    </row>
    <row r="21" spans="1:2" x14ac:dyDescent="0.25">
      <c r="A21" s="9"/>
      <c r="B21" s="9"/>
    </row>
    <row r="22" spans="1:2" x14ac:dyDescent="0.25">
      <c r="A22" s="9"/>
      <c r="B22" s="9"/>
    </row>
    <row r="23" spans="1:2" x14ac:dyDescent="0.25">
      <c r="A23" s="9"/>
      <c r="B23" s="9"/>
    </row>
    <row r="24" spans="1:2" x14ac:dyDescent="0.25">
      <c r="A24" s="9"/>
      <c r="B24" s="9"/>
    </row>
    <row r="25" spans="1:2" x14ac:dyDescent="0.25">
      <c r="A25" s="9"/>
      <c r="B25" s="9"/>
    </row>
    <row r="26" spans="1:2" x14ac:dyDescent="0.25">
      <c r="A26" s="9"/>
      <c r="B26" s="9"/>
    </row>
    <row r="27" spans="1:2" x14ac:dyDescent="0.25">
      <c r="A27" s="9"/>
      <c r="B27" s="9"/>
    </row>
    <row r="28" spans="1:2" x14ac:dyDescent="0.25">
      <c r="A28" s="9"/>
      <c r="B28" s="9"/>
    </row>
    <row r="29" spans="1:2" x14ac:dyDescent="0.25">
      <c r="A29" s="9"/>
      <c r="B29" s="9"/>
    </row>
    <row r="30" spans="1:2" x14ac:dyDescent="0.25">
      <c r="A30" s="9"/>
      <c r="B30" s="9"/>
    </row>
    <row r="31" spans="1:2" x14ac:dyDescent="0.25">
      <c r="A31" s="9"/>
      <c r="B31" s="9"/>
    </row>
    <row r="32" spans="1:2" x14ac:dyDescent="0.25">
      <c r="A32" s="9"/>
      <c r="B32" s="9"/>
    </row>
    <row r="33" spans="1:2" x14ac:dyDescent="0.25">
      <c r="A33" s="9"/>
      <c r="B33" s="9"/>
    </row>
    <row r="34" spans="1:2" x14ac:dyDescent="0.25">
      <c r="A34" s="9"/>
      <c r="B34" s="9"/>
    </row>
    <row r="35" spans="1:2" x14ac:dyDescent="0.25">
      <c r="A35" s="9"/>
      <c r="B35" s="9"/>
    </row>
    <row r="36" spans="1:2" x14ac:dyDescent="0.25">
      <c r="A36" s="9"/>
      <c r="B36" s="9"/>
    </row>
    <row r="37" spans="1:2" x14ac:dyDescent="0.25">
      <c r="A37" s="9"/>
      <c r="B37" s="9"/>
    </row>
    <row r="38" spans="1:2" x14ac:dyDescent="0.25">
      <c r="A38" s="9"/>
      <c r="B38" s="9"/>
    </row>
    <row r="39" spans="1:2" x14ac:dyDescent="0.25">
      <c r="A39" s="9"/>
      <c r="B39" s="9"/>
    </row>
    <row r="40" spans="1:2" x14ac:dyDescent="0.25">
      <c r="A40" s="9"/>
      <c r="B40" s="9"/>
    </row>
    <row r="41" spans="1:2" x14ac:dyDescent="0.25">
      <c r="A41" s="9"/>
      <c r="B41" s="9"/>
    </row>
    <row r="42" spans="1:2" x14ac:dyDescent="0.25">
      <c r="A42" s="9"/>
      <c r="B42" s="9"/>
    </row>
    <row r="43" spans="1:2" x14ac:dyDescent="0.25">
      <c r="A43" s="9"/>
      <c r="B43" s="9"/>
    </row>
    <row r="44" spans="1:2" x14ac:dyDescent="0.25">
      <c r="A44" s="9"/>
      <c r="B44" s="9"/>
    </row>
    <row r="45" spans="1:2" x14ac:dyDescent="0.25">
      <c r="A45" s="9"/>
      <c r="B45" s="9"/>
    </row>
    <row r="46" spans="1:2" x14ac:dyDescent="0.25">
      <c r="A46" s="9"/>
      <c r="B46" s="9"/>
    </row>
    <row r="47" spans="1:2" x14ac:dyDescent="0.25">
      <c r="A47" s="9"/>
      <c r="B47" s="9"/>
    </row>
    <row r="48" spans="1:2" x14ac:dyDescent="0.25">
      <c r="A48" s="9"/>
      <c r="B48" s="9"/>
    </row>
    <row r="49" spans="1:2" x14ac:dyDescent="0.25">
      <c r="A49" s="9"/>
      <c r="B49" s="9"/>
    </row>
    <row r="50" spans="1:2" x14ac:dyDescent="0.25">
      <c r="A50" s="9"/>
      <c r="B50" s="9"/>
    </row>
    <row r="51" spans="1:2" x14ac:dyDescent="0.25">
      <c r="A51" s="9"/>
      <c r="B51" s="9"/>
    </row>
    <row r="52" spans="1:2" x14ac:dyDescent="0.25">
      <c r="A52" s="9"/>
      <c r="B52" s="9"/>
    </row>
    <row r="53" spans="1:2" x14ac:dyDescent="0.25">
      <c r="A53" s="9"/>
      <c r="B53" s="9"/>
    </row>
    <row r="54" spans="1:2" x14ac:dyDescent="0.25">
      <c r="A54" s="9"/>
      <c r="B54" s="9"/>
    </row>
    <row r="55" spans="1:2" x14ac:dyDescent="0.25">
      <c r="A55" s="9"/>
      <c r="B55" s="9"/>
    </row>
    <row r="56" spans="1:2" x14ac:dyDescent="0.25">
      <c r="A56" s="9"/>
      <c r="B56" s="9"/>
    </row>
    <row r="57" spans="1:2" x14ac:dyDescent="0.25">
      <c r="A57" s="9"/>
      <c r="B57" s="9"/>
    </row>
    <row r="58" spans="1:2" x14ac:dyDescent="0.25">
      <c r="A58" s="9"/>
      <c r="B58" s="9"/>
    </row>
    <row r="59" spans="1:2" x14ac:dyDescent="0.25">
      <c r="A59" s="9"/>
      <c r="B59" s="9"/>
    </row>
    <row r="60" spans="1:2" x14ac:dyDescent="0.25">
      <c r="A60" s="9"/>
      <c r="B60" s="9"/>
    </row>
    <row r="61" spans="1:2" x14ac:dyDescent="0.25">
      <c r="A61" s="9"/>
      <c r="B61" s="9"/>
    </row>
    <row r="62" spans="1:2" x14ac:dyDescent="0.25">
      <c r="A62" s="9"/>
      <c r="B62" s="9"/>
    </row>
    <row r="63" spans="1:2" x14ac:dyDescent="0.25">
      <c r="A63" s="9"/>
      <c r="B63" s="9"/>
    </row>
    <row r="64" spans="1:2" x14ac:dyDescent="0.25">
      <c r="A64" s="9"/>
      <c r="B64" s="9"/>
    </row>
    <row r="65" spans="1:2" x14ac:dyDescent="0.25">
      <c r="A65" s="9"/>
      <c r="B65" s="9"/>
    </row>
    <row r="66" spans="1:2" x14ac:dyDescent="0.25">
      <c r="A66" s="9"/>
      <c r="B66" s="9"/>
    </row>
    <row r="67" spans="1:2" x14ac:dyDescent="0.25">
      <c r="A67" s="9"/>
      <c r="B67" s="9"/>
    </row>
    <row r="68" spans="1:2" x14ac:dyDescent="0.25">
      <c r="A68" s="9"/>
      <c r="B68" s="9"/>
    </row>
    <row r="69" spans="1:2" x14ac:dyDescent="0.25">
      <c r="A69" s="9"/>
      <c r="B69" s="9"/>
    </row>
    <row r="70" spans="1:2" x14ac:dyDescent="0.25">
      <c r="A70" s="9"/>
      <c r="B70" s="9"/>
    </row>
    <row r="71" spans="1:2" x14ac:dyDescent="0.25">
      <c r="A71" s="9"/>
      <c r="B71" s="9"/>
    </row>
    <row r="72" spans="1:2" x14ac:dyDescent="0.25">
      <c r="A72" s="9"/>
      <c r="B72" s="9"/>
    </row>
    <row r="73" spans="1:2" x14ac:dyDescent="0.25">
      <c r="A73" s="9"/>
      <c r="B73" s="9"/>
    </row>
    <row r="74" spans="1:2" x14ac:dyDescent="0.25">
      <c r="A74" s="9"/>
      <c r="B74" s="9"/>
    </row>
    <row r="75" spans="1:2" x14ac:dyDescent="0.25">
      <c r="A75" s="9"/>
      <c r="B75" s="9"/>
    </row>
    <row r="76" spans="1:2" x14ac:dyDescent="0.25">
      <c r="A76" s="9"/>
      <c r="B76" s="9"/>
    </row>
    <row r="77" spans="1:2" x14ac:dyDescent="0.25">
      <c r="A77" s="9"/>
      <c r="B77" s="9"/>
    </row>
    <row r="78" spans="1:2" x14ac:dyDescent="0.25">
      <c r="A78" s="9"/>
      <c r="B78" s="9"/>
    </row>
    <row r="79" spans="1:2" x14ac:dyDescent="0.25">
      <c r="A79" s="9"/>
      <c r="B79" s="9"/>
    </row>
    <row r="80" spans="1:2" x14ac:dyDescent="0.25">
      <c r="A80" s="9"/>
      <c r="B80" s="9"/>
    </row>
    <row r="81" spans="1:2" x14ac:dyDescent="0.25">
      <c r="A81" s="9"/>
      <c r="B81" s="9"/>
    </row>
    <row r="82" spans="1:2" x14ac:dyDescent="0.25">
      <c r="A82" s="9"/>
      <c r="B82" s="9"/>
    </row>
    <row r="83" spans="1:2" x14ac:dyDescent="0.25">
      <c r="A83" s="9"/>
      <c r="B83" s="9"/>
    </row>
    <row r="84" spans="1:2" x14ac:dyDescent="0.25">
      <c r="A84" s="9"/>
      <c r="B84" s="9"/>
    </row>
    <row r="85" spans="1:2" x14ac:dyDescent="0.25">
      <c r="A85" s="9"/>
      <c r="B85" s="9"/>
    </row>
    <row r="86" spans="1:2" x14ac:dyDescent="0.25">
      <c r="A86" s="9"/>
      <c r="B86" s="9"/>
    </row>
    <row r="87" spans="1:2" x14ac:dyDescent="0.25">
      <c r="A87" s="9"/>
      <c r="B87" s="9"/>
    </row>
    <row r="88" spans="1:2" x14ac:dyDescent="0.25">
      <c r="A88" s="9"/>
      <c r="B88" s="9"/>
    </row>
    <row r="89" spans="1:2" x14ac:dyDescent="0.25">
      <c r="A89" s="9"/>
      <c r="B89" s="9"/>
    </row>
    <row r="90" spans="1:2" x14ac:dyDescent="0.25">
      <c r="A90" s="9"/>
      <c r="B90" s="9"/>
    </row>
    <row r="91" spans="1:2" x14ac:dyDescent="0.25">
      <c r="A91" s="9"/>
      <c r="B91" s="9"/>
    </row>
    <row r="92" spans="1:2" x14ac:dyDescent="0.25">
      <c r="A92" s="9"/>
      <c r="B92" s="9"/>
    </row>
    <row r="93" spans="1:2" x14ac:dyDescent="0.25">
      <c r="A93" s="9"/>
      <c r="B93" s="9"/>
    </row>
    <row r="94" spans="1:2" x14ac:dyDescent="0.25">
      <c r="A94" s="9"/>
      <c r="B94" s="9"/>
    </row>
    <row r="95" spans="1:2" x14ac:dyDescent="0.25">
      <c r="A95" s="9"/>
      <c r="B95" s="9"/>
    </row>
    <row r="96" spans="1:2" x14ac:dyDescent="0.25">
      <c r="A96" s="9"/>
      <c r="B96" s="9"/>
    </row>
    <row r="97" spans="1:2" x14ac:dyDescent="0.25">
      <c r="A97" s="9"/>
      <c r="B97" s="9"/>
    </row>
    <row r="98" spans="1:2" x14ac:dyDescent="0.25">
      <c r="A98" s="9"/>
      <c r="B98" s="9"/>
    </row>
    <row r="99" spans="1:2" x14ac:dyDescent="0.25">
      <c r="A99" s="9"/>
      <c r="B99" s="9"/>
    </row>
    <row r="100" spans="1:2" x14ac:dyDescent="0.25">
      <c r="A100" s="9"/>
      <c r="B100" s="9"/>
    </row>
    <row r="101" spans="1:2" x14ac:dyDescent="0.25">
      <c r="A101" s="9"/>
      <c r="B101" s="9"/>
    </row>
    <row r="102" spans="1:2" x14ac:dyDescent="0.25">
      <c r="A102" s="9"/>
      <c r="B102" s="9"/>
    </row>
    <row r="103" spans="1:2" x14ac:dyDescent="0.25">
      <c r="A103" s="9"/>
      <c r="B103" s="9"/>
    </row>
    <row r="104" spans="1:2" x14ac:dyDescent="0.25">
      <c r="A104" s="9"/>
      <c r="B104" s="9"/>
    </row>
    <row r="105" spans="1:2" x14ac:dyDescent="0.25">
      <c r="A105" s="9"/>
      <c r="B105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Bruketa</dc:creator>
  <cp:lastModifiedBy>Kristina Bruketa</cp:lastModifiedBy>
  <cp:lastPrinted>2025-08-01T06:25:13Z</cp:lastPrinted>
  <dcterms:created xsi:type="dcterms:W3CDTF">2024-02-06T13:40:00Z</dcterms:created>
  <dcterms:modified xsi:type="dcterms:W3CDTF">2025-10-14T07:09:57Z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6577B852D17A43CEB270B6EFC749F084_13</vt:lpwstr>
  </property>
  <property fmtid="{D5CDD505-2E9C-101B-9397-08002B2CF9AE}" pid="3" name="KSOProductBuildVer">
    <vt:lpwstr>1033-12.2.0.20795</vt:lpwstr>
  </property>
</Properties>
</file>