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<sst xmlns="http://schemas.openxmlformats.org/spreadsheetml/2006/main" count="446" uniqueCount="170">
  <si>
    <t xml:space="preserve">NAZIV ISPLATITELJA : VELEUČILIŠTE U KARLOVCU </t>
  </si>
  <si>
    <t>ISPLATE SREDSTAVA ZA RAZDOBLJE : VELJAČA 2025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</si>
  <si>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</si>
  <si>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</si>
  <si>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</si>
  <si>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</si>
  <si>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</si>
  <si>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</si>
  <si>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</si>
  <si>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</si>
  <si>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MATIJEVIĆ BOJAN </t>
  </si>
  <si>
    <t>GDPR</t>
  </si>
  <si>
    <t>KARLOVAC</t>
  </si>
  <si>
    <t xml:space="preserve">SLUŽBENA PUTOVANJA </t>
  </si>
  <si>
    <t xml:space="preserve">PINTUR KRUNOSLAV </t>
  </si>
  <si>
    <t xml:space="preserve">VOLAVJE </t>
  </si>
  <si>
    <t xml:space="preserve">SLIJEPČEVIĆ VEDRAN </t>
  </si>
  <si>
    <t xml:space="preserve">KLINČA SELA </t>
  </si>
  <si>
    <t xml:space="preserve">ŠARIĆ GORAN  </t>
  </si>
  <si>
    <t>ZAGREB</t>
  </si>
  <si>
    <t>ŠTEDUL IVAN</t>
  </si>
  <si>
    <t xml:space="preserve">ALKHALIDIA PALACE RAYHAAN HOTEL </t>
  </si>
  <si>
    <t>ADCBAEAA</t>
  </si>
  <si>
    <t>DUBAI</t>
  </si>
  <si>
    <t xml:space="preserve">U.O. LUNAETERNA </t>
  </si>
  <si>
    <t>PULA</t>
  </si>
  <si>
    <t>CIBULKA MIRJANA</t>
  </si>
  <si>
    <t xml:space="preserve">RUJEVČAN DAVORKA </t>
  </si>
  <si>
    <t>SPLIT 3</t>
  </si>
  <si>
    <t xml:space="preserve">ZAGREB </t>
  </si>
  <si>
    <t xml:space="preserve">BLAŽIĆ MARIJANA </t>
  </si>
  <si>
    <t xml:space="preserve">CINDRIĆ INES </t>
  </si>
  <si>
    <t xml:space="preserve">FEHERVARI TAMARA </t>
  </si>
  <si>
    <t xml:space="preserve">PRAHOVIĆ MARKO </t>
  </si>
  <si>
    <t xml:space="preserve">BARILOVIĆ </t>
  </si>
  <si>
    <t xml:space="preserve">ZANDONA ELIZABETA </t>
  </si>
  <si>
    <t xml:space="preserve">ŽAKULA MANUELA </t>
  </si>
  <si>
    <t>UKUPNO</t>
  </si>
  <si>
    <t>KU LEUVEN UNIVERSITY OF LEUVEN</t>
  </si>
  <si>
    <t>KREDBEBB</t>
  </si>
  <si>
    <t xml:space="preserve">BELGIJA </t>
  </si>
  <si>
    <t xml:space="preserve">STRUČNO USAVRŠAVANJE ZAPOSLENIKA </t>
  </si>
  <si>
    <t xml:space="preserve">HARTA </t>
  </si>
  <si>
    <t xml:space="preserve">KASTAV </t>
  </si>
  <si>
    <t xml:space="preserve">UREDSKI MATERIJAL I OSTALI MATERIJALNI RASHODI </t>
  </si>
  <si>
    <t>PINO KONZALTING</t>
  </si>
  <si>
    <t>02156897147</t>
  </si>
  <si>
    <t xml:space="preserve">LIN TRGOVINA </t>
  </si>
  <si>
    <t xml:space="preserve">ORCUS PLUS </t>
  </si>
  <si>
    <t xml:space="preserve">ČAVLE </t>
  </si>
  <si>
    <t xml:space="preserve">HRVATSKA ZAJEDNICA RAČUNOVOĐA </t>
  </si>
  <si>
    <t xml:space="preserve">COMEL </t>
  </si>
  <si>
    <t xml:space="preserve">HRVATSKI LOVAČKI SAVEZ </t>
  </si>
  <si>
    <t xml:space="preserve">UKUPNO </t>
  </si>
  <si>
    <t>OPREMA MICRO MATIC</t>
  </si>
  <si>
    <t>LUDBREG</t>
  </si>
  <si>
    <t xml:space="preserve">MATERIJAL I SIROVINE </t>
  </si>
  <si>
    <t>FLAVOR ACT V LIMITED</t>
  </si>
  <si>
    <t>BUKBGB22</t>
  </si>
  <si>
    <t>VELIKA BRITANIJA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</si>
  <si>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</si>
  <si>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</si>
  <si>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</si>
  <si>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</si>
  <si>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</si>
  <si>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 xml:space="preserve">KARLOVAC </t>
  </si>
  <si>
    <t>MATERIJAL I DIJELOVI ZA TEKUĆE I INVESTICIJSKO ODRŽAV.</t>
  </si>
  <si>
    <t xml:space="preserve">GERFLOR ADRIATIC </t>
  </si>
  <si>
    <t>KEFO</t>
  </si>
  <si>
    <t>09371680761</t>
  </si>
  <si>
    <t>SISAK</t>
  </si>
  <si>
    <t xml:space="preserve">AIR-TECH </t>
  </si>
  <si>
    <t>SAMOBOR</t>
  </si>
  <si>
    <t xml:space="preserve">EXPERT I4 NEXT </t>
  </si>
  <si>
    <t xml:space="preserve">SITAN INVENTAR I AUTO GUME </t>
  </si>
  <si>
    <t>AUTOPROMET D.D.</t>
  </si>
  <si>
    <t>SLUNJ</t>
  </si>
  <si>
    <t xml:space="preserve">USLUGE TELEFONA, POŠTE I PRIJEVOZA </t>
  </si>
  <si>
    <t xml:space="preserve">HRVATSKI TELEKOM </t>
  </si>
  <si>
    <t>A1</t>
  </si>
  <si>
    <t xml:space="preserve">HP HRVATSKA POŠTA </t>
  </si>
  <si>
    <t xml:space="preserve">FOTONAPON </t>
  </si>
  <si>
    <t xml:space="preserve">USLUGE TEKUĆEG I INVESTICIJSKOG ODRŽAVANJA </t>
  </si>
  <si>
    <t xml:space="preserve">SCHINDLER HRVATSKA </t>
  </si>
  <si>
    <t xml:space="preserve">SIGURNOST KARLOVAC </t>
  </si>
  <si>
    <t xml:space="preserve">ALMA CAREER CROATIA </t>
  </si>
  <si>
    <t xml:space="preserve">USLUGE PROMIDŽBE I INFORMIRANJA </t>
  </si>
  <si>
    <t xml:space="preserve">GRAD KARLOVAC </t>
  </si>
  <si>
    <t xml:space="preserve">KOMUNALNE USLUGE </t>
  </si>
  <si>
    <t xml:space="preserve">ČISTOĆA </t>
  </si>
  <si>
    <t xml:space="preserve">TISKARA PEČARIĆ RADOČAJ </t>
  </si>
  <si>
    <t xml:space="preserve">ZAKUPNINE I NAJAMNINE </t>
  </si>
  <si>
    <t xml:space="preserve">PROPRINT </t>
  </si>
  <si>
    <t>ZAGERB</t>
  </si>
  <si>
    <t xml:space="preserve">ODVJETNIČKI URED KARLO NOVOSEL </t>
  </si>
  <si>
    <t xml:space="preserve">INTELEKTUALNE I OSOBNE USLUGE </t>
  </si>
  <si>
    <t xml:space="preserve">STUDENTSKI CENTAR KARLOVAC </t>
  </si>
  <si>
    <t>EUROFINS CROATIA</t>
  </si>
  <si>
    <t xml:space="preserve">ILONA </t>
  </si>
  <si>
    <t>88538927736</t>
  </si>
  <si>
    <t xml:space="preserve">TASK INFORMACIJSKI SUSTAVI </t>
  </si>
  <si>
    <t xml:space="preserve">VARAŽDIN </t>
  </si>
  <si>
    <t xml:space="preserve">RAČUNALNE USLUGE </t>
  </si>
  <si>
    <t xml:space="preserve">FINA ZAGREB </t>
  </si>
  <si>
    <t xml:space="preserve">STUDIO HS INTERNET </t>
  </si>
  <si>
    <t xml:space="preserve">OSIJEK </t>
  </si>
  <si>
    <t xml:space="preserve">OSTALE USLUGE </t>
  </si>
  <si>
    <t xml:space="preserve">LD GOLUB SV. JANA </t>
  </si>
  <si>
    <t xml:space="preserve">JASTREBARSKO </t>
  </si>
  <si>
    <t xml:space="preserve">SECURITAS HRVATSKA </t>
  </si>
  <si>
    <t xml:space="preserve">FAKULTET STROJARSTVA I BRODOGRADNJE </t>
  </si>
  <si>
    <t xml:space="preserve">NAKNADE TROŠKOVE OSOBAMA IZVAN RADNOG ODNOSA </t>
  </si>
  <si>
    <t xml:space="preserve">SOHO BOUTIQUE LAS VEGAS </t>
  </si>
  <si>
    <t>BKBKESMMXXX</t>
  </si>
  <si>
    <t xml:space="preserve">MALAGA </t>
  </si>
  <si>
    <t xml:space="preserve">STUDENTSKI CENTAR KARLOVAC - SOBE BEDEM </t>
  </si>
  <si>
    <t xml:space="preserve">HOTEL VIENTO </t>
  </si>
  <si>
    <t>B14732432</t>
  </si>
  <si>
    <t>ŠPANJOLSKA</t>
  </si>
  <si>
    <t xml:space="preserve">EUROHERC OSIGURANJE </t>
  </si>
  <si>
    <t xml:space="preserve">PREMIJE OSIGURANJA </t>
  </si>
  <si>
    <t xml:space="preserve">JULIUS MEINEL BONFANTI </t>
  </si>
  <si>
    <t>SVETA NEDELJA</t>
  </si>
  <si>
    <t>REPREZENTACIJA</t>
  </si>
  <si>
    <t>KA-003</t>
  </si>
  <si>
    <t>07991232976</t>
  </si>
  <si>
    <t xml:space="preserve">VAJ PROMET </t>
  </si>
  <si>
    <t xml:space="preserve">ZVEČAJ </t>
  </si>
  <si>
    <t xml:space="preserve">LIDIJA ŽGANJER GRŽETIĆ, ŽGANJER </t>
  </si>
  <si>
    <t>05048773838</t>
  </si>
  <si>
    <t xml:space="preserve">JAŠKOVO </t>
  </si>
  <si>
    <t xml:space="preserve">NACIONALNA I SVEUČILIŠNA KNJIŽNICA </t>
  </si>
  <si>
    <t xml:space="preserve">PRISTOJBE I NAKNADE </t>
  </si>
  <si>
    <t xml:space="preserve">DRŽAVNI PRORAČUN </t>
  </si>
  <si>
    <t xml:space="preserve">HRT </t>
  </si>
  <si>
    <t xml:space="preserve">PRIVREDNA BANKA ZAGREB </t>
  </si>
  <si>
    <t>02535697732</t>
  </si>
  <si>
    <t xml:space="preserve">BANKARSKE USLUGE I USLUGE PLATNOG PROMETA </t>
  </si>
  <si>
    <t>ZATEZNE KAMATE</t>
  </si>
  <si>
    <t xml:space="preserve">DAMJAN LIPAK </t>
  </si>
  <si>
    <t xml:space="preserve">GLINA </t>
  </si>
  <si>
    <t xml:space="preserve">NAKNADE GRAĐANIMA I KUĆANSTVIMA U NOVCU </t>
  </si>
  <si>
    <t>PATRICIJA KRNIC</t>
  </si>
  <si>
    <t xml:space="preserve">EMANUEL PETROVIĆ </t>
  </si>
  <si>
    <t xml:space="preserve">HRVATSKA KOSTAJNICA </t>
  </si>
  <si>
    <t xml:space="preserve">RENE BITURAJAC </t>
  </si>
  <si>
    <t xml:space="preserve">STIŠĆAK IVAN </t>
  </si>
  <si>
    <t>DUGA RESA</t>
  </si>
  <si>
    <t xml:space="preserve">UREDSKA OPREMA U NAMJEŠTAJ </t>
  </si>
  <si>
    <t xml:space="preserve">VELINAC </t>
  </si>
  <si>
    <t>SESVETE</t>
  </si>
  <si>
    <t xml:space="preserve">OPEN IT </t>
  </si>
  <si>
    <t>KOMUNIKACIJSKA OPREMA</t>
  </si>
  <si>
    <t xml:space="preserve">SAMOBOR </t>
  </si>
  <si>
    <t>UREĐAJI, STROJEVI I OPREMA ZA OSTALE NAMJENE</t>
  </si>
  <si>
    <t xml:space="preserve">TEHNO PAL </t>
  </si>
  <si>
    <t>FERO-TERM</t>
  </si>
  <si>
    <t xml:space="preserve">GORNJI STUPNIK </t>
  </si>
  <si>
    <t>UKUPNO ZA VELJAČA 2025.</t>
  </si>
  <si>
    <t>NAZIV ISPLATITELJA : VELEUČILIŠTE U KARLOVCU</t>
  </si>
  <si>
    <t>INFORMACIJA O TROŠENJU SREDSTAVA ZA VELJAČA 2025.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</si>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</sst>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Font="1" applyBorder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1"/>
  <sheetViews>
    <sheetView workbookViewId="0">
      <selection activeCell="D150" sqref="D150"/>
    </sheetView>
  </sheetViews>
  <sheetFormatPr defaultColWidth="9" defaultRowHeight="12.75" outlineLevelCol="7"/>
  <cols>
    <col min="1" max="1" width="54.8571428571429" style="10" customWidth="1"/>
    <col min="2" max="2" width="20.1428571428571" style="10" customWidth="1"/>
    <col min="3" max="3" width="23.1428571428571" style="10" customWidth="1"/>
    <col min="4" max="4" width="24.4285714285714" style="10" customWidth="1"/>
    <col min="5" max="5" width="11.8571428571429" style="10" customWidth="1"/>
    <col min="6" max="6" width="52.5714285714286" style="10" customWidth="1"/>
    <col min="7" max="16384" width="9.14285714285714" style="10"/>
  </cols>
  <sheetData>
    <row r="1" ht="15" spans="1:6">
      <c r="A1" s="1" t="s">
        <v>0</v>
      </c>
      <c r="B1" s="1"/>
      <c r="C1" s="1"/>
      <c r="D1" s="11"/>
      <c r="E1" s="11"/>
      <c r="F1" s="11"/>
    </row>
    <row r="2" ht="15" spans="1:6">
      <c r="A2" s="1" t="s">
        <v>1</v>
      </c>
      <c r="B2" s="1"/>
      <c r="C2" s="1"/>
      <c r="D2" s="11"/>
      <c r="E2" s="11"/>
      <c r="F2" s="11"/>
    </row>
    <row r="3" ht="15" spans="1:6">
      <c r="A3" s="1" t="s">
        <v>2</v>
      </c>
      <c r="B3" s="11"/>
      <c r="C3" s="11"/>
      <c r="D3" s="11"/>
      <c r="E3" s="11"/>
      <c r="F3" s="13" t="s">
        <v>3</v>
      </c>
    </row>
    <row r="4" ht="30" spans="1:8">
      <c r="A4" s="3" t="s">
        <v>4</v>
      </c>
      <c r="B4" s="3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14"/>
      <c r="H4" s="14"/>
    </row>
    <row r="5" ht="15" spans="1:6">
      <c r="A5" s="15" t="s">
        <v>10</v>
      </c>
      <c r="B5" s="16" t="s">
        <v>11</v>
      </c>
      <c r="C5" s="16" t="s">
        <v>12</v>
      </c>
      <c r="D5" s="17">
        <v>65.6</v>
      </c>
      <c r="E5" s="18">
        <v>3211</v>
      </c>
      <c r="F5" s="18" t="s">
        <v>13</v>
      </c>
    </row>
    <row r="6" ht="15" spans="1:6">
      <c r="A6" s="15" t="s">
        <v>14</v>
      </c>
      <c r="B6" s="16" t="s">
        <v>11</v>
      </c>
      <c r="C6" s="16" t="s">
        <v>15</v>
      </c>
      <c r="D6" s="17">
        <v>522.8</v>
      </c>
      <c r="E6" s="18">
        <v>3211</v>
      </c>
      <c r="F6" s="18" t="s">
        <v>13</v>
      </c>
    </row>
    <row r="7" ht="15" spans="1:6">
      <c r="A7" s="15" t="s">
        <v>16</v>
      </c>
      <c r="B7" s="19" t="s">
        <v>11</v>
      </c>
      <c r="C7" s="16" t="s">
        <v>17</v>
      </c>
      <c r="D7" s="17">
        <v>117</v>
      </c>
      <c r="E7" s="18">
        <v>3211</v>
      </c>
      <c r="F7" s="18" t="s">
        <v>13</v>
      </c>
    </row>
    <row r="8" ht="15" spans="1:6">
      <c r="A8" s="15" t="s">
        <v>18</v>
      </c>
      <c r="B8" s="19" t="s">
        <v>11</v>
      </c>
      <c r="C8" s="16" t="s">
        <v>19</v>
      </c>
      <c r="D8" s="17">
        <v>61.4</v>
      </c>
      <c r="E8" s="18">
        <v>3211</v>
      </c>
      <c r="F8" s="18" t="s">
        <v>13</v>
      </c>
    </row>
    <row r="9" ht="15" spans="1:6">
      <c r="A9" s="15" t="s">
        <v>20</v>
      </c>
      <c r="B9" s="16" t="s">
        <v>11</v>
      </c>
      <c r="C9" s="16" t="s">
        <v>12</v>
      </c>
      <c r="D9" s="17">
        <v>257.7</v>
      </c>
      <c r="E9" s="18">
        <v>3211</v>
      </c>
      <c r="F9" s="18" t="s">
        <v>13</v>
      </c>
    </row>
    <row r="10" ht="15" spans="1:6">
      <c r="A10" s="15" t="s">
        <v>21</v>
      </c>
      <c r="B10" s="16" t="s">
        <v>22</v>
      </c>
      <c r="C10" s="16" t="s">
        <v>23</v>
      </c>
      <c r="D10" s="17">
        <v>723.45</v>
      </c>
      <c r="E10" s="18">
        <v>3211</v>
      </c>
      <c r="F10" s="18" t="s">
        <v>13</v>
      </c>
    </row>
    <row r="11" ht="15" spans="1:6">
      <c r="A11" s="15" t="s">
        <v>21</v>
      </c>
      <c r="B11" s="16" t="s">
        <v>22</v>
      </c>
      <c r="C11" s="16" t="s">
        <v>23</v>
      </c>
      <c r="D11" s="17">
        <v>723.45</v>
      </c>
      <c r="E11" s="18">
        <v>3211</v>
      </c>
      <c r="F11" s="18" t="s">
        <v>13</v>
      </c>
    </row>
    <row r="12" ht="15" spans="1:6">
      <c r="A12" s="15" t="s">
        <v>21</v>
      </c>
      <c r="B12" s="16" t="s">
        <v>22</v>
      </c>
      <c r="C12" s="16" t="s">
        <v>23</v>
      </c>
      <c r="D12" s="17">
        <v>723.47</v>
      </c>
      <c r="E12" s="18">
        <v>3211</v>
      </c>
      <c r="F12" s="18" t="s">
        <v>13</v>
      </c>
    </row>
    <row r="13" ht="15" spans="1:6">
      <c r="A13" s="15" t="s">
        <v>24</v>
      </c>
      <c r="B13" s="16">
        <v>98196837165</v>
      </c>
      <c r="C13" s="16" t="s">
        <v>25</v>
      </c>
      <c r="D13" s="17">
        <v>71.1</v>
      </c>
      <c r="E13" s="18">
        <v>3211</v>
      </c>
      <c r="F13" s="18" t="s">
        <v>13</v>
      </c>
    </row>
    <row r="14" ht="15" spans="1:6">
      <c r="A14" s="15" t="s">
        <v>26</v>
      </c>
      <c r="B14" s="16" t="s">
        <v>11</v>
      </c>
      <c r="C14" s="16" t="s">
        <v>12</v>
      </c>
      <c r="D14" s="17">
        <v>90</v>
      </c>
      <c r="E14" s="18">
        <v>3211</v>
      </c>
      <c r="F14" s="18" t="s">
        <v>13</v>
      </c>
    </row>
    <row r="15" ht="15" spans="1:6">
      <c r="A15" s="15" t="s">
        <v>27</v>
      </c>
      <c r="B15" s="16" t="s">
        <v>11</v>
      </c>
      <c r="C15" s="16" t="s">
        <v>12</v>
      </c>
      <c r="D15" s="17">
        <v>524.6</v>
      </c>
      <c r="E15" s="18">
        <v>3211</v>
      </c>
      <c r="F15" s="18" t="s">
        <v>13</v>
      </c>
    </row>
    <row r="16" ht="15" spans="1:6">
      <c r="A16" s="15" t="s">
        <v>16</v>
      </c>
      <c r="B16" s="16" t="s">
        <v>11</v>
      </c>
      <c r="C16" s="16" t="s">
        <v>17</v>
      </c>
      <c r="D16" s="17">
        <v>125</v>
      </c>
      <c r="E16" s="18">
        <v>3211</v>
      </c>
      <c r="F16" s="18" t="s">
        <v>13</v>
      </c>
    </row>
    <row r="17" ht="15" spans="1:6">
      <c r="A17" s="15" t="s">
        <v>28</v>
      </c>
      <c r="B17" s="16">
        <v>22257283308</v>
      </c>
      <c r="C17" s="16" t="s">
        <v>29</v>
      </c>
      <c r="D17" s="17">
        <v>489</v>
      </c>
      <c r="E17" s="18">
        <v>3211</v>
      </c>
      <c r="F17" s="18" t="s">
        <v>13</v>
      </c>
    </row>
    <row r="18" ht="15" spans="1:6">
      <c r="A18" s="15" t="s">
        <v>30</v>
      </c>
      <c r="B18" s="16" t="s">
        <v>11</v>
      </c>
      <c r="C18" s="16" t="s">
        <v>12</v>
      </c>
      <c r="D18" s="17">
        <v>2101.25</v>
      </c>
      <c r="E18" s="18">
        <v>3211</v>
      </c>
      <c r="F18" s="18" t="s">
        <v>13</v>
      </c>
    </row>
    <row r="19" ht="15" spans="1:6">
      <c r="A19" s="15" t="s">
        <v>31</v>
      </c>
      <c r="B19" s="16" t="s">
        <v>11</v>
      </c>
      <c r="C19" s="16" t="s">
        <v>12</v>
      </c>
      <c r="D19" s="17">
        <v>936.68</v>
      </c>
      <c r="E19" s="18">
        <v>3211</v>
      </c>
      <c r="F19" s="18" t="s">
        <v>13</v>
      </c>
    </row>
    <row r="20" s="10" customFormat="1" ht="15" spans="1:6">
      <c r="A20" s="15" t="s">
        <v>32</v>
      </c>
      <c r="B20" s="16" t="s">
        <v>11</v>
      </c>
      <c r="C20" s="16" t="s">
        <v>12</v>
      </c>
      <c r="D20" s="17">
        <v>327.9</v>
      </c>
      <c r="E20" s="18">
        <v>3211</v>
      </c>
      <c r="F20" s="18" t="s">
        <v>13</v>
      </c>
    </row>
    <row r="21" ht="15" spans="1:6">
      <c r="A21" s="15" t="s">
        <v>33</v>
      </c>
      <c r="B21" s="16" t="s">
        <v>11</v>
      </c>
      <c r="C21" s="16" t="s">
        <v>34</v>
      </c>
      <c r="D21" s="17">
        <v>309.8</v>
      </c>
      <c r="E21" s="18">
        <v>3211</v>
      </c>
      <c r="F21" s="18" t="s">
        <v>13</v>
      </c>
    </row>
    <row r="22" ht="15" spans="1:6">
      <c r="A22" s="15" t="s">
        <v>20</v>
      </c>
      <c r="B22" s="16" t="s">
        <v>11</v>
      </c>
      <c r="C22" s="16" t="s">
        <v>12</v>
      </c>
      <c r="D22" s="17">
        <v>292.1</v>
      </c>
      <c r="E22" s="18">
        <v>3211</v>
      </c>
      <c r="F22" s="18" t="s">
        <v>13</v>
      </c>
    </row>
    <row r="23" ht="15" spans="1:6">
      <c r="A23" s="15" t="s">
        <v>35</v>
      </c>
      <c r="B23" s="16" t="s">
        <v>11</v>
      </c>
      <c r="C23" s="16" t="s">
        <v>19</v>
      </c>
      <c r="D23" s="17">
        <v>83.09</v>
      </c>
      <c r="E23" s="18">
        <v>3211</v>
      </c>
      <c r="F23" s="18" t="s">
        <v>13</v>
      </c>
    </row>
    <row r="24" ht="15" spans="1:6">
      <c r="A24" s="15" t="s">
        <v>36</v>
      </c>
      <c r="B24" s="16" t="s">
        <v>11</v>
      </c>
      <c r="C24" s="16" t="s">
        <v>12</v>
      </c>
      <c r="D24" s="17">
        <v>51</v>
      </c>
      <c r="E24" s="18">
        <v>3211</v>
      </c>
      <c r="F24" s="18" t="s">
        <v>13</v>
      </c>
    </row>
    <row r="25" ht="15" spans="1:6">
      <c r="A25" s="20" t="s">
        <v>37</v>
      </c>
      <c r="B25" s="21"/>
      <c r="C25" s="21"/>
      <c r="D25" s="22">
        <f>SUM(D5:D24)</f>
        <v>8596.39</v>
      </c>
      <c r="E25" s="18"/>
      <c r="F25" s="18"/>
    </row>
    <row r="26" ht="15" spans="1:6">
      <c r="A26" s="15" t="s">
        <v>38</v>
      </c>
      <c r="B26" s="16" t="s">
        <v>39</v>
      </c>
      <c r="C26" s="16" t="s">
        <v>40</v>
      </c>
      <c r="D26" s="17">
        <v>690</v>
      </c>
      <c r="E26" s="18">
        <v>3213</v>
      </c>
      <c r="F26" s="18" t="s">
        <v>41</v>
      </c>
    </row>
    <row r="27" ht="15" spans="1:6">
      <c r="A27" s="20" t="s">
        <v>37</v>
      </c>
      <c r="B27" s="21"/>
      <c r="C27" s="21"/>
      <c r="D27" s="22">
        <v>690</v>
      </c>
      <c r="E27" s="18"/>
      <c r="F27" s="18"/>
    </row>
    <row r="28" ht="15" spans="1:6">
      <c r="A28" s="15" t="s">
        <v>42</v>
      </c>
      <c r="B28" s="16">
        <v>59072650925</v>
      </c>
      <c r="C28" s="16" t="s">
        <v>43</v>
      </c>
      <c r="D28" s="17">
        <v>97.08</v>
      </c>
      <c r="E28" s="18">
        <v>3221</v>
      </c>
      <c r="F28" s="18" t="s">
        <v>44</v>
      </c>
    </row>
    <row r="29" ht="15" spans="1:6">
      <c r="A29" s="15" t="s">
        <v>42</v>
      </c>
      <c r="B29" s="16">
        <v>59072650925</v>
      </c>
      <c r="C29" s="16" t="s">
        <v>43</v>
      </c>
      <c r="D29" s="17">
        <v>131.13</v>
      </c>
      <c r="E29" s="18">
        <v>3221</v>
      </c>
      <c r="F29" s="18" t="s">
        <v>44</v>
      </c>
    </row>
    <row r="30" ht="15" spans="1:6">
      <c r="A30" s="15" t="s">
        <v>42</v>
      </c>
      <c r="B30" s="16">
        <v>59072650925</v>
      </c>
      <c r="C30" s="16" t="s">
        <v>43</v>
      </c>
      <c r="D30" s="17">
        <v>54.94</v>
      </c>
      <c r="E30" s="18">
        <v>3221</v>
      </c>
      <c r="F30" s="18" t="s">
        <v>44</v>
      </c>
    </row>
    <row r="31" ht="15" spans="1:6">
      <c r="A31" s="15" t="s">
        <v>42</v>
      </c>
      <c r="B31" s="16">
        <v>59072650925</v>
      </c>
      <c r="C31" s="16" t="s">
        <v>43</v>
      </c>
      <c r="D31" s="17">
        <v>12.08</v>
      </c>
      <c r="E31" s="18">
        <v>3222</v>
      </c>
      <c r="F31" s="18" t="s">
        <v>44</v>
      </c>
    </row>
    <row r="32" ht="15" spans="1:6">
      <c r="A32" s="15" t="s">
        <v>42</v>
      </c>
      <c r="B32" s="16">
        <v>59072650925</v>
      </c>
      <c r="C32" s="16" t="s">
        <v>43</v>
      </c>
      <c r="D32" s="17">
        <v>74.19</v>
      </c>
      <c r="E32" s="18">
        <v>3223</v>
      </c>
      <c r="F32" s="18" t="s">
        <v>44</v>
      </c>
    </row>
    <row r="33" ht="15" spans="1:6">
      <c r="A33" s="15" t="s">
        <v>45</v>
      </c>
      <c r="B33" s="30" t="s">
        <v>46</v>
      </c>
      <c r="C33" s="16" t="s">
        <v>19</v>
      </c>
      <c r="D33" s="17">
        <v>187.5</v>
      </c>
      <c r="E33" s="18">
        <v>3221</v>
      </c>
      <c r="F33" s="18" t="s">
        <v>44</v>
      </c>
    </row>
    <row r="34" ht="15" spans="1:6">
      <c r="A34" s="15" t="s">
        <v>47</v>
      </c>
      <c r="B34" s="16">
        <v>81136376163</v>
      </c>
      <c r="C34" s="16" t="s">
        <v>12</v>
      </c>
      <c r="D34" s="17">
        <v>4.59</v>
      </c>
      <c r="E34" s="18">
        <v>3221</v>
      </c>
      <c r="F34" s="18" t="s">
        <v>44</v>
      </c>
    </row>
    <row r="35" ht="15" spans="1:6">
      <c r="A35" s="15" t="s">
        <v>48</v>
      </c>
      <c r="B35" s="16">
        <v>70812508535</v>
      </c>
      <c r="C35" s="16" t="s">
        <v>49</v>
      </c>
      <c r="D35" s="17">
        <v>437.99</v>
      </c>
      <c r="E35" s="18">
        <v>3221</v>
      </c>
      <c r="F35" s="18" t="s">
        <v>44</v>
      </c>
    </row>
    <row r="36" ht="15" spans="1:6">
      <c r="A36" s="15" t="s">
        <v>50</v>
      </c>
      <c r="B36" s="16">
        <v>75508100288</v>
      </c>
      <c r="C36" s="16" t="s">
        <v>19</v>
      </c>
      <c r="D36" s="17">
        <v>26</v>
      </c>
      <c r="E36" s="18">
        <v>3221</v>
      </c>
      <c r="F36" s="18" t="s">
        <v>44</v>
      </c>
    </row>
    <row r="37" ht="15" spans="1:6">
      <c r="A37" s="15" t="s">
        <v>48</v>
      </c>
      <c r="B37" s="16">
        <v>70812508535</v>
      </c>
      <c r="C37" s="16" t="s">
        <v>49</v>
      </c>
      <c r="D37" s="17">
        <v>159</v>
      </c>
      <c r="E37" s="18">
        <v>3211</v>
      </c>
      <c r="F37" s="18" t="s">
        <v>44</v>
      </c>
    </row>
    <row r="38" ht="15" spans="1:6">
      <c r="A38" s="15" t="s">
        <v>51</v>
      </c>
      <c r="B38" s="16">
        <v>11085290021</v>
      </c>
      <c r="C38" s="16" t="s">
        <v>12</v>
      </c>
      <c r="D38" s="17">
        <v>148.66</v>
      </c>
      <c r="E38" s="18">
        <v>3211</v>
      </c>
      <c r="F38" s="18" t="s">
        <v>44</v>
      </c>
    </row>
    <row r="39" ht="15" spans="1:6">
      <c r="A39" s="15" t="s">
        <v>52</v>
      </c>
      <c r="B39" s="16">
        <v>28817560444</v>
      </c>
      <c r="C39" s="16" t="s">
        <v>19</v>
      </c>
      <c r="D39" s="17">
        <v>40</v>
      </c>
      <c r="E39" s="18">
        <v>3211</v>
      </c>
      <c r="F39" s="18" t="s">
        <v>44</v>
      </c>
    </row>
    <row r="40" ht="15" spans="1:6">
      <c r="A40" s="20" t="s">
        <v>53</v>
      </c>
      <c r="B40" s="21"/>
      <c r="C40" s="21"/>
      <c r="D40" s="22">
        <f>SUM(D28:D39)</f>
        <v>1373.16</v>
      </c>
      <c r="E40" s="18"/>
      <c r="F40" s="18"/>
    </row>
    <row r="41" s="10" customFormat="1" ht="15" spans="1:6">
      <c r="A41" s="15" t="s">
        <v>54</v>
      </c>
      <c r="B41" s="16">
        <v>62566427718</v>
      </c>
      <c r="C41" s="16" t="s">
        <v>55</v>
      </c>
      <c r="D41" s="17">
        <v>117.63</v>
      </c>
      <c r="E41" s="18">
        <v>3222</v>
      </c>
      <c r="F41" s="18" t="s">
        <v>56</v>
      </c>
    </row>
    <row r="42" s="10" customFormat="1" ht="15" spans="1:6">
      <c r="A42" s="15" t="s">
        <v>57</v>
      </c>
      <c r="B42" s="16" t="s">
        <v>58</v>
      </c>
      <c r="C42" s="16" t="s">
        <v>59</v>
      </c>
      <c r="D42" s="17">
        <v>256</v>
      </c>
      <c r="E42" s="18">
        <v>3222</v>
      </c>
      <c r="F42" s="18" t="s">
        <v>56</v>
      </c>
    </row>
    <row r="43" ht="15" spans="1:6">
      <c r="A43" s="20" t="s">
        <v>37</v>
      </c>
      <c r="B43" s="21"/>
      <c r="C43" s="21"/>
      <c r="D43" s="22">
        <f>SUM(D41:D42)</f>
        <v>373.63</v>
      </c>
      <c r="E43" s="18"/>
      <c r="F43" s="18"/>
    </row>
    <row r="44" ht="15" spans="1:6">
      <c r="A44" s="15" t="s">
        <v>60</v>
      </c>
      <c r="B44" s="16">
        <v>29035933600</v>
      </c>
      <c r="C44" s="16" t="s">
        <v>61</v>
      </c>
      <c r="D44" s="17">
        <v>765.8</v>
      </c>
      <c r="E44" s="18">
        <v>3223</v>
      </c>
      <c r="F44" s="18" t="s">
        <v>62</v>
      </c>
    </row>
    <row r="45" ht="15" spans="1:6">
      <c r="A45" s="15" t="s">
        <v>60</v>
      </c>
      <c r="B45" s="16">
        <v>29035933600</v>
      </c>
      <c r="C45" s="16" t="s">
        <v>61</v>
      </c>
      <c r="D45" s="17">
        <v>4090.6</v>
      </c>
      <c r="E45" s="18">
        <v>3223</v>
      </c>
      <c r="F45" s="18" t="s">
        <v>62</v>
      </c>
    </row>
    <row r="46" ht="15" spans="1:6">
      <c r="A46" s="15" t="s">
        <v>63</v>
      </c>
      <c r="B46" s="16">
        <v>63073332379</v>
      </c>
      <c r="C46" s="16" t="s">
        <v>19</v>
      </c>
      <c r="D46" s="17">
        <v>2927.92</v>
      </c>
      <c r="E46" s="18">
        <v>3223</v>
      </c>
      <c r="F46" s="18" t="s">
        <v>62</v>
      </c>
    </row>
    <row r="47" ht="15" spans="1:6">
      <c r="A47" s="15" t="s">
        <v>64</v>
      </c>
      <c r="B47" s="16">
        <v>84300617934</v>
      </c>
      <c r="C47" s="16" t="s">
        <v>65</v>
      </c>
      <c r="D47" s="17">
        <v>1267.93</v>
      </c>
      <c r="E47" s="18">
        <v>3223</v>
      </c>
      <c r="F47" s="18" t="s">
        <v>62</v>
      </c>
    </row>
    <row r="48" ht="15" spans="1:6">
      <c r="A48" s="20" t="s">
        <v>37</v>
      </c>
      <c r="B48" s="21"/>
      <c r="C48" s="21"/>
      <c r="D48" s="22">
        <f>SUM(D44:D47)</f>
        <v>9052.25</v>
      </c>
      <c r="E48" s="18"/>
      <c r="F48" s="18"/>
    </row>
    <row r="49" ht="15" spans="1:6">
      <c r="A49" s="15" t="s">
        <v>47</v>
      </c>
      <c r="B49" s="16">
        <v>81136376163</v>
      </c>
      <c r="C49" s="16" t="s">
        <v>65</v>
      </c>
      <c r="D49" s="17">
        <v>179.04</v>
      </c>
      <c r="E49" s="18">
        <v>3224</v>
      </c>
      <c r="F49" s="18" t="s">
        <v>66</v>
      </c>
    </row>
    <row r="50" ht="15" spans="1:6">
      <c r="A50" s="15" t="s">
        <v>67</v>
      </c>
      <c r="B50" s="16">
        <v>25540977916</v>
      </c>
      <c r="C50" s="16" t="s">
        <v>19</v>
      </c>
      <c r="D50" s="17">
        <v>1154.46</v>
      </c>
      <c r="E50" s="18">
        <v>3224</v>
      </c>
      <c r="F50" s="18" t="s">
        <v>66</v>
      </c>
    </row>
    <row r="51" ht="15" spans="1:6">
      <c r="A51" s="15" t="s">
        <v>68</v>
      </c>
      <c r="B51" s="30" t="s">
        <v>69</v>
      </c>
      <c r="C51" s="16" t="s">
        <v>70</v>
      </c>
      <c r="D51" s="17">
        <v>744.75</v>
      </c>
      <c r="E51" s="18">
        <v>3224</v>
      </c>
      <c r="F51" s="18" t="s">
        <v>66</v>
      </c>
    </row>
    <row r="52" ht="15" spans="1:6">
      <c r="A52" s="15" t="s">
        <v>71</v>
      </c>
      <c r="B52" s="16">
        <v>27819070308</v>
      </c>
      <c r="C52" s="16" t="s">
        <v>72</v>
      </c>
      <c r="D52" s="17">
        <v>148.48</v>
      </c>
      <c r="E52" s="18">
        <v>3224</v>
      </c>
      <c r="F52" s="18" t="s">
        <v>66</v>
      </c>
    </row>
    <row r="53" ht="15" spans="1:6">
      <c r="A53" s="20" t="s">
        <v>37</v>
      </c>
      <c r="B53" s="21"/>
      <c r="C53" s="21"/>
      <c r="D53" s="22">
        <f>SUM(D49:D52)</f>
        <v>2226.73</v>
      </c>
      <c r="E53" s="18"/>
      <c r="F53" s="18"/>
    </row>
    <row r="54" s="11" customFormat="1" ht="15" spans="1:6">
      <c r="A54" s="15" t="s">
        <v>73</v>
      </c>
      <c r="B54" s="16">
        <v>32651779055</v>
      </c>
      <c r="C54" s="16" t="s">
        <v>19</v>
      </c>
      <c r="D54" s="17">
        <v>562.5</v>
      </c>
      <c r="E54" s="18">
        <v>3225</v>
      </c>
      <c r="F54" s="18" t="s">
        <v>74</v>
      </c>
    </row>
    <row r="55" s="11" customFormat="1" ht="15" spans="1:6">
      <c r="A55" s="15" t="s">
        <v>51</v>
      </c>
      <c r="B55" s="16">
        <v>11085290021</v>
      </c>
      <c r="C55" s="16" t="s">
        <v>12</v>
      </c>
      <c r="D55" s="17">
        <v>28.68</v>
      </c>
      <c r="E55" s="18">
        <v>3225</v>
      </c>
      <c r="F55" s="18" t="s">
        <v>74</v>
      </c>
    </row>
    <row r="56" s="11" customFormat="1" ht="15" spans="1:6">
      <c r="A56" s="15" t="s">
        <v>51</v>
      </c>
      <c r="B56" s="16">
        <v>11085290021</v>
      </c>
      <c r="C56" s="16" t="s">
        <v>12</v>
      </c>
      <c r="D56" s="17">
        <v>26.84</v>
      </c>
      <c r="E56" s="18">
        <v>3225</v>
      </c>
      <c r="F56" s="18" t="s">
        <v>74</v>
      </c>
    </row>
    <row r="57" customFormat="1" ht="15" spans="1:6">
      <c r="A57" s="15" t="s">
        <v>51</v>
      </c>
      <c r="B57" s="16">
        <v>11085290021</v>
      </c>
      <c r="C57" s="16" t="s">
        <v>12</v>
      </c>
      <c r="D57" s="17">
        <v>692.78</v>
      </c>
      <c r="E57" s="18">
        <v>3225</v>
      </c>
      <c r="F57" s="18" t="s">
        <v>74</v>
      </c>
    </row>
    <row r="58" customFormat="1" ht="15" spans="1:6">
      <c r="A58" s="15" t="s">
        <v>51</v>
      </c>
      <c r="B58" s="16">
        <v>11085290021</v>
      </c>
      <c r="C58" s="16" t="s">
        <v>12</v>
      </c>
      <c r="D58" s="17">
        <v>124.83</v>
      </c>
      <c r="E58" s="18">
        <v>3225</v>
      </c>
      <c r="F58" s="18" t="s">
        <v>74</v>
      </c>
    </row>
    <row r="59" ht="15" spans="1:6">
      <c r="A59" s="20" t="s">
        <v>53</v>
      </c>
      <c r="B59" s="21"/>
      <c r="C59" s="21"/>
      <c r="D59" s="22">
        <f>SUM(D54:D58)</f>
        <v>1435.63</v>
      </c>
      <c r="E59" s="18"/>
      <c r="F59" s="18"/>
    </row>
    <row r="60" s="11" customFormat="1" ht="15" spans="1:6">
      <c r="A60" s="15" t="s">
        <v>75</v>
      </c>
      <c r="B60" s="16">
        <v>32603881196</v>
      </c>
      <c r="C60" s="16" t="s">
        <v>76</v>
      </c>
      <c r="D60" s="17">
        <v>525</v>
      </c>
      <c r="E60" s="18">
        <v>3231</v>
      </c>
      <c r="F60" s="18" t="s">
        <v>77</v>
      </c>
    </row>
    <row r="61" s="10" customFormat="1" ht="15" spans="1:6">
      <c r="A61" s="15" t="s">
        <v>78</v>
      </c>
      <c r="B61" s="16">
        <v>81793146560</v>
      </c>
      <c r="C61" s="16" t="s">
        <v>19</v>
      </c>
      <c r="D61" s="17">
        <v>57.76</v>
      </c>
      <c r="E61" s="18">
        <v>3231</v>
      </c>
      <c r="F61" s="18" t="s">
        <v>77</v>
      </c>
    </row>
    <row r="62" s="10" customFormat="1" ht="15" spans="1:6">
      <c r="A62" s="15" t="s">
        <v>79</v>
      </c>
      <c r="B62" s="16">
        <v>29524210204</v>
      </c>
      <c r="C62" s="16" t="s">
        <v>19</v>
      </c>
      <c r="D62" s="17">
        <v>34.74</v>
      </c>
      <c r="E62" s="18">
        <v>3231</v>
      </c>
      <c r="F62" s="18" t="s">
        <v>77</v>
      </c>
    </row>
    <row r="63" s="10" customFormat="1" ht="15" spans="1:6">
      <c r="A63" s="15" t="s">
        <v>78</v>
      </c>
      <c r="B63" s="16">
        <v>81793146560</v>
      </c>
      <c r="C63" s="16" t="s">
        <v>19</v>
      </c>
      <c r="D63" s="17">
        <v>255.68</v>
      </c>
      <c r="E63" s="18">
        <v>3231</v>
      </c>
      <c r="F63" s="18" t="s">
        <v>77</v>
      </c>
    </row>
    <row r="64" s="10" customFormat="1" ht="15" spans="1:6">
      <c r="A64" s="15" t="s">
        <v>80</v>
      </c>
      <c r="B64" s="16">
        <v>87311810356</v>
      </c>
      <c r="C64" s="16" t="s">
        <v>19</v>
      </c>
      <c r="D64" s="17">
        <v>109.61</v>
      </c>
      <c r="E64" s="18">
        <v>3231</v>
      </c>
      <c r="F64" s="18" t="s">
        <v>77</v>
      </c>
    </row>
    <row r="65" s="10" customFormat="1" ht="15" spans="1:6">
      <c r="A65" s="15" t="s">
        <v>80</v>
      </c>
      <c r="B65" s="16">
        <v>87311810356</v>
      </c>
      <c r="C65" s="16" t="s">
        <v>19</v>
      </c>
      <c r="D65" s="17">
        <v>5.6</v>
      </c>
      <c r="E65" s="18">
        <v>3231</v>
      </c>
      <c r="F65" s="18" t="s">
        <v>77</v>
      </c>
    </row>
    <row r="66" ht="15" spans="1:6">
      <c r="A66" s="20" t="s">
        <v>53</v>
      </c>
      <c r="B66" s="21"/>
      <c r="C66" s="21"/>
      <c r="D66" s="22">
        <f>SUM(D60:D65)</f>
        <v>988.39</v>
      </c>
      <c r="E66" s="18"/>
      <c r="F66" s="18"/>
    </row>
    <row r="67" s="10" customFormat="1" ht="15" spans="1:6">
      <c r="A67" s="15" t="s">
        <v>81</v>
      </c>
      <c r="B67" s="16">
        <v>28029018750</v>
      </c>
      <c r="C67" s="16" t="s">
        <v>19</v>
      </c>
      <c r="D67" s="17">
        <v>49.78</v>
      </c>
      <c r="E67" s="18">
        <v>3232</v>
      </c>
      <c r="F67" s="18" t="s">
        <v>82</v>
      </c>
    </row>
    <row r="68" s="10" customFormat="1" ht="15" spans="1:6">
      <c r="A68" s="15" t="s">
        <v>83</v>
      </c>
      <c r="B68" s="16">
        <v>39551305526</v>
      </c>
      <c r="C68" s="16" t="s">
        <v>19</v>
      </c>
      <c r="D68" s="17">
        <v>230.64</v>
      </c>
      <c r="E68" s="18">
        <v>3232</v>
      </c>
      <c r="F68" s="18" t="s">
        <v>82</v>
      </c>
    </row>
    <row r="69" s="10" customFormat="1" ht="15" spans="1:6">
      <c r="A69" s="15" t="s">
        <v>84</v>
      </c>
      <c r="B69" s="16">
        <v>91293650181</v>
      </c>
      <c r="C69" s="16" t="s">
        <v>12</v>
      </c>
      <c r="D69" s="17">
        <v>207.5</v>
      </c>
      <c r="E69" s="18">
        <v>3232</v>
      </c>
      <c r="F69" s="18" t="s">
        <v>82</v>
      </c>
    </row>
    <row r="70" s="10" customFormat="1" ht="15" spans="1:6">
      <c r="A70" s="20" t="s">
        <v>53</v>
      </c>
      <c r="B70" s="16"/>
      <c r="C70" s="16"/>
      <c r="D70" s="22">
        <f>SUM(D67:D69)</f>
        <v>487.92</v>
      </c>
      <c r="E70" s="18"/>
      <c r="F70" s="18"/>
    </row>
    <row r="71" s="10" customFormat="1" ht="15" spans="1:6">
      <c r="A71" s="15" t="s">
        <v>85</v>
      </c>
      <c r="B71" s="16">
        <v>14273924910</v>
      </c>
      <c r="C71" s="16" t="s">
        <v>19</v>
      </c>
      <c r="D71" s="17">
        <v>297.5</v>
      </c>
      <c r="E71" s="18">
        <v>3233</v>
      </c>
      <c r="F71" s="18" t="s">
        <v>86</v>
      </c>
    </row>
    <row r="72" s="12" customFormat="1" ht="15" spans="1:6">
      <c r="A72" s="20" t="s">
        <v>53</v>
      </c>
      <c r="B72" s="21"/>
      <c r="C72" s="21"/>
      <c r="D72" s="22">
        <f>SUM(D71:D71)</f>
        <v>297.5</v>
      </c>
      <c r="E72" s="8"/>
      <c r="F72" s="8"/>
    </row>
    <row r="73" s="10" customFormat="1" ht="15" spans="1:6">
      <c r="A73" s="15" t="s">
        <v>87</v>
      </c>
      <c r="B73" s="16">
        <v>25654647153</v>
      </c>
      <c r="C73" s="16" t="s">
        <v>12</v>
      </c>
      <c r="D73" s="17">
        <v>22.99</v>
      </c>
      <c r="E73" s="18">
        <v>3234</v>
      </c>
      <c r="F73" s="18" t="s">
        <v>88</v>
      </c>
    </row>
    <row r="74" s="10" customFormat="1" ht="15" spans="1:6">
      <c r="A74" s="15" t="s">
        <v>87</v>
      </c>
      <c r="B74" s="16">
        <v>25654647153</v>
      </c>
      <c r="C74" s="16" t="s">
        <v>12</v>
      </c>
      <c r="D74" s="17">
        <v>58.04</v>
      </c>
      <c r="E74" s="18">
        <v>3234</v>
      </c>
      <c r="F74" s="18" t="s">
        <v>88</v>
      </c>
    </row>
    <row r="75" s="10" customFormat="1" ht="15" spans="1:6">
      <c r="A75" s="15" t="s">
        <v>87</v>
      </c>
      <c r="B75" s="16">
        <v>25654647153</v>
      </c>
      <c r="C75" s="16" t="s">
        <v>12</v>
      </c>
      <c r="D75" s="17">
        <v>124.2</v>
      </c>
      <c r="E75" s="18">
        <v>3234</v>
      </c>
      <c r="F75" s="18" t="s">
        <v>88</v>
      </c>
    </row>
    <row r="76" ht="15" spans="1:6">
      <c r="A76" s="15" t="s">
        <v>87</v>
      </c>
      <c r="B76" s="16">
        <v>25654647153</v>
      </c>
      <c r="C76" s="16" t="s">
        <v>12</v>
      </c>
      <c r="D76" s="17">
        <v>139.81</v>
      </c>
      <c r="E76" s="18">
        <v>3234</v>
      </c>
      <c r="F76" s="18" t="s">
        <v>88</v>
      </c>
    </row>
    <row r="77" ht="15" spans="1:6">
      <c r="A77" s="15" t="s">
        <v>89</v>
      </c>
      <c r="B77" s="16">
        <v>70467048139</v>
      </c>
      <c r="C77" s="16" t="s">
        <v>12</v>
      </c>
      <c r="D77" s="17">
        <v>23.39</v>
      </c>
      <c r="E77" s="18">
        <v>3234</v>
      </c>
      <c r="F77" s="18" t="s">
        <v>88</v>
      </c>
    </row>
    <row r="78" ht="15" spans="1:6">
      <c r="A78" s="20" t="s">
        <v>53</v>
      </c>
      <c r="B78" s="21"/>
      <c r="C78" s="21"/>
      <c r="D78" s="22">
        <f>SUM(D73:D77)</f>
        <v>368.43</v>
      </c>
      <c r="E78" s="18"/>
      <c r="F78" s="18"/>
    </row>
    <row r="79" ht="15" spans="1:6">
      <c r="A79" s="15" t="s">
        <v>90</v>
      </c>
      <c r="B79" s="16">
        <v>94181620965</v>
      </c>
      <c r="C79" s="16" t="s">
        <v>12</v>
      </c>
      <c r="D79" s="17">
        <v>160</v>
      </c>
      <c r="E79" s="18">
        <v>3235</v>
      </c>
      <c r="F79" s="18" t="s">
        <v>91</v>
      </c>
    </row>
    <row r="80" ht="15" spans="1:6">
      <c r="A80" s="15" t="s">
        <v>92</v>
      </c>
      <c r="B80" s="16">
        <v>72612732139</v>
      </c>
      <c r="C80" s="16" t="s">
        <v>19</v>
      </c>
      <c r="D80" s="17">
        <v>116.14</v>
      </c>
      <c r="E80" s="18">
        <v>3235</v>
      </c>
      <c r="F80" s="18" t="s">
        <v>91</v>
      </c>
    </row>
    <row r="81" ht="15" spans="1:6">
      <c r="A81" s="15" t="s">
        <v>92</v>
      </c>
      <c r="B81" s="16">
        <v>72612732139</v>
      </c>
      <c r="C81" s="16" t="s">
        <v>93</v>
      </c>
      <c r="D81" s="17">
        <v>267.1</v>
      </c>
      <c r="E81" s="18">
        <v>3235</v>
      </c>
      <c r="F81" s="18" t="s">
        <v>91</v>
      </c>
    </row>
    <row r="82" ht="15" spans="1:6">
      <c r="A82" s="20" t="s">
        <v>53</v>
      </c>
      <c r="B82" s="21"/>
      <c r="C82" s="21"/>
      <c r="D82" s="22">
        <f>SUM(D79:D81)</f>
        <v>543.24</v>
      </c>
      <c r="E82" s="18"/>
      <c r="F82" s="18"/>
    </row>
    <row r="83" ht="15" spans="1:6">
      <c r="A83" s="15" t="s">
        <v>94</v>
      </c>
      <c r="B83" s="16">
        <v>55154913324</v>
      </c>
      <c r="C83" s="16" t="s">
        <v>29</v>
      </c>
      <c r="D83" s="17">
        <v>250</v>
      </c>
      <c r="E83" s="18">
        <v>3237</v>
      </c>
      <c r="F83" s="18" t="s">
        <v>95</v>
      </c>
    </row>
    <row r="84" ht="15" spans="1:6">
      <c r="A84" s="15" t="s">
        <v>96</v>
      </c>
      <c r="B84" s="16">
        <v>58335400167</v>
      </c>
      <c r="C84" s="16" t="s">
        <v>12</v>
      </c>
      <c r="D84" s="17">
        <v>336.08</v>
      </c>
      <c r="E84" s="18">
        <v>3237</v>
      </c>
      <c r="F84" s="18" t="s">
        <v>95</v>
      </c>
    </row>
    <row r="85" ht="15" spans="1:6">
      <c r="A85" s="15" t="s">
        <v>96</v>
      </c>
      <c r="B85" s="16">
        <v>58335400167</v>
      </c>
      <c r="C85" s="16" t="s">
        <v>12</v>
      </c>
      <c r="D85" s="17">
        <v>943.91</v>
      </c>
      <c r="E85" s="18">
        <v>3237</v>
      </c>
      <c r="F85" s="18" t="s">
        <v>95</v>
      </c>
    </row>
    <row r="86" ht="15" spans="1:6">
      <c r="A86" s="15" t="s">
        <v>96</v>
      </c>
      <c r="B86" s="16">
        <v>58335400167</v>
      </c>
      <c r="C86" s="16" t="s">
        <v>12</v>
      </c>
      <c r="D86" s="17">
        <v>936.75</v>
      </c>
      <c r="E86" s="18">
        <v>3237</v>
      </c>
      <c r="F86" s="18" t="s">
        <v>95</v>
      </c>
    </row>
    <row r="87" ht="15" spans="1:6">
      <c r="A87" s="15" t="s">
        <v>97</v>
      </c>
      <c r="B87" s="16">
        <v>50024748563</v>
      </c>
      <c r="C87" s="16" t="s">
        <v>19</v>
      </c>
      <c r="D87" s="17">
        <v>214.95</v>
      </c>
      <c r="E87" s="18">
        <v>3237</v>
      </c>
      <c r="F87" s="18" t="s">
        <v>95</v>
      </c>
    </row>
    <row r="88" ht="15" spans="1:6">
      <c r="A88" s="23" t="s">
        <v>98</v>
      </c>
      <c r="B88" s="19" t="s">
        <v>99</v>
      </c>
      <c r="C88" s="16" t="s">
        <v>12</v>
      </c>
      <c r="D88" s="17">
        <v>290.56</v>
      </c>
      <c r="E88" s="18">
        <v>3237</v>
      </c>
      <c r="F88" s="18" t="s">
        <v>95</v>
      </c>
    </row>
    <row r="89" ht="15" spans="1:6">
      <c r="A89" s="20" t="s">
        <v>53</v>
      </c>
      <c r="B89" s="21"/>
      <c r="C89" s="21"/>
      <c r="D89" s="22">
        <f>SUM(D83:D88)</f>
        <v>2972.25</v>
      </c>
      <c r="E89" s="18"/>
      <c r="F89" s="18"/>
    </row>
    <row r="90" ht="15" spans="1:6">
      <c r="A90" s="15" t="s">
        <v>100</v>
      </c>
      <c r="B90" s="16">
        <v>17543572349</v>
      </c>
      <c r="C90" s="16" t="s">
        <v>101</v>
      </c>
      <c r="D90" s="17">
        <v>300</v>
      </c>
      <c r="E90" s="18">
        <v>3238</v>
      </c>
      <c r="F90" s="18" t="s">
        <v>102</v>
      </c>
    </row>
    <row r="91" ht="15" spans="1:6">
      <c r="A91" s="15" t="s">
        <v>103</v>
      </c>
      <c r="B91" s="16">
        <v>85821130368</v>
      </c>
      <c r="C91" s="16" t="s">
        <v>29</v>
      </c>
      <c r="D91" s="17">
        <v>4.66</v>
      </c>
      <c r="E91" s="18">
        <v>3238</v>
      </c>
      <c r="F91" s="18" t="s">
        <v>102</v>
      </c>
    </row>
    <row r="92" ht="15" spans="1:6">
      <c r="A92" s="20" t="s">
        <v>53</v>
      </c>
      <c r="B92" s="21"/>
      <c r="C92" s="21"/>
      <c r="D92" s="22">
        <f>SUM(D90:D91)</f>
        <v>304.66</v>
      </c>
      <c r="E92" s="18"/>
      <c r="F92" s="18"/>
    </row>
    <row r="93" ht="15" spans="1:6">
      <c r="A93" s="15" t="s">
        <v>104</v>
      </c>
      <c r="B93" s="16">
        <v>29242442582</v>
      </c>
      <c r="C93" s="16" t="s">
        <v>105</v>
      </c>
      <c r="D93" s="17">
        <v>112.5</v>
      </c>
      <c r="E93" s="18">
        <v>3239</v>
      </c>
      <c r="F93" s="18" t="s">
        <v>106</v>
      </c>
    </row>
    <row r="94" ht="15" spans="1:6">
      <c r="A94" s="15" t="s">
        <v>107</v>
      </c>
      <c r="B94" s="16">
        <v>31018264305</v>
      </c>
      <c r="C94" s="16" t="s">
        <v>108</v>
      </c>
      <c r="D94" s="17">
        <v>300</v>
      </c>
      <c r="E94" s="18">
        <v>3239</v>
      </c>
      <c r="F94" s="18" t="s">
        <v>106</v>
      </c>
    </row>
    <row r="95" ht="15" spans="1:6">
      <c r="A95" s="15" t="s">
        <v>84</v>
      </c>
      <c r="B95" s="16">
        <v>91293650181</v>
      </c>
      <c r="C95" s="16" t="s">
        <v>12</v>
      </c>
      <c r="D95" s="17">
        <v>46.46</v>
      </c>
      <c r="E95" s="18">
        <v>3239</v>
      </c>
      <c r="F95" s="18" t="s">
        <v>106</v>
      </c>
    </row>
    <row r="96" ht="15" spans="1:6">
      <c r="A96" s="15" t="s">
        <v>109</v>
      </c>
      <c r="B96" s="16">
        <v>33679708526</v>
      </c>
      <c r="C96" s="16" t="s">
        <v>19</v>
      </c>
      <c r="D96" s="17">
        <v>41.48</v>
      </c>
      <c r="E96" s="18">
        <v>3239</v>
      </c>
      <c r="F96" s="18" t="s">
        <v>106</v>
      </c>
    </row>
    <row r="97" ht="15" spans="1:6">
      <c r="A97" s="20" t="s">
        <v>53</v>
      </c>
      <c r="B97" s="21"/>
      <c r="C97" s="21"/>
      <c r="D97" s="22">
        <f>SUM(D93:D96)</f>
        <v>500.44</v>
      </c>
      <c r="E97" s="18"/>
      <c r="F97" s="18"/>
    </row>
    <row r="98" ht="15" spans="1:6">
      <c r="A98" s="15" t="s">
        <v>110</v>
      </c>
      <c r="B98" s="16">
        <v>22910368449</v>
      </c>
      <c r="C98" s="16" t="s">
        <v>19</v>
      </c>
      <c r="D98" s="17">
        <v>190.2</v>
      </c>
      <c r="E98" s="18">
        <v>3241</v>
      </c>
      <c r="F98" s="18" t="s">
        <v>111</v>
      </c>
    </row>
    <row r="99" ht="15" spans="1:6">
      <c r="A99" s="15" t="s">
        <v>112</v>
      </c>
      <c r="B99" s="16" t="s">
        <v>113</v>
      </c>
      <c r="C99" s="16" t="s">
        <v>114</v>
      </c>
      <c r="D99" s="17">
        <v>887.4</v>
      </c>
      <c r="E99" s="18">
        <v>3241</v>
      </c>
      <c r="F99" s="18" t="s">
        <v>111</v>
      </c>
    </row>
    <row r="100" ht="15" spans="1:6">
      <c r="A100" s="15" t="s">
        <v>115</v>
      </c>
      <c r="B100" s="16">
        <v>58335400167</v>
      </c>
      <c r="C100" s="16" t="s">
        <v>12</v>
      </c>
      <c r="D100" s="17">
        <v>121.6</v>
      </c>
      <c r="E100" s="18">
        <v>3241</v>
      </c>
      <c r="F100" s="18" t="s">
        <v>111</v>
      </c>
    </row>
    <row r="101" ht="15" spans="1:6">
      <c r="A101" s="15" t="s">
        <v>115</v>
      </c>
      <c r="B101" s="16">
        <v>58335400167</v>
      </c>
      <c r="C101" s="16" t="s">
        <v>12</v>
      </c>
      <c r="D101" s="17">
        <v>60.8</v>
      </c>
      <c r="E101" s="18">
        <v>3241</v>
      </c>
      <c r="F101" s="18" t="s">
        <v>111</v>
      </c>
    </row>
    <row r="102" ht="15" spans="1:6">
      <c r="A102" s="15" t="s">
        <v>116</v>
      </c>
      <c r="B102" s="16" t="s">
        <v>117</v>
      </c>
      <c r="C102" s="16" t="s">
        <v>118</v>
      </c>
      <c r="D102" s="17">
        <v>3662</v>
      </c>
      <c r="E102" s="18">
        <v>3241</v>
      </c>
      <c r="F102" s="18" t="s">
        <v>111</v>
      </c>
    </row>
    <row r="103" ht="15" spans="1:6">
      <c r="A103" s="20" t="s">
        <v>37</v>
      </c>
      <c r="B103" s="16"/>
      <c r="C103" s="16"/>
      <c r="D103" s="22">
        <f>SUM(D98:D102)</f>
        <v>4922</v>
      </c>
      <c r="E103" s="18"/>
      <c r="F103" s="18"/>
    </row>
    <row r="104" ht="15" spans="1:6">
      <c r="A104" s="15" t="s">
        <v>119</v>
      </c>
      <c r="B104" s="16">
        <v>22694857747</v>
      </c>
      <c r="C104" s="16" t="s">
        <v>12</v>
      </c>
      <c r="D104" s="17">
        <v>69.82</v>
      </c>
      <c r="E104" s="18">
        <v>3292</v>
      </c>
      <c r="F104" s="18" t="s">
        <v>120</v>
      </c>
    </row>
    <row r="105" ht="15" spans="1:6">
      <c r="A105" s="20" t="s">
        <v>53</v>
      </c>
      <c r="B105" s="21"/>
      <c r="C105" s="21"/>
      <c r="D105" s="22">
        <f>SUM(D104:D104)</f>
        <v>69.82</v>
      </c>
      <c r="E105" s="18"/>
      <c r="F105" s="18"/>
    </row>
    <row r="106" ht="15" spans="1:6">
      <c r="A106" s="15" t="s">
        <v>121</v>
      </c>
      <c r="B106" s="16">
        <v>39546130894</v>
      </c>
      <c r="C106" s="16" t="s">
        <v>122</v>
      </c>
      <c r="D106" s="17">
        <v>54.8</v>
      </c>
      <c r="E106" s="18">
        <v>3293</v>
      </c>
      <c r="F106" s="18" t="s">
        <v>123</v>
      </c>
    </row>
    <row r="107" ht="15" spans="1:6">
      <c r="A107" s="15" t="s">
        <v>124</v>
      </c>
      <c r="B107" s="30" t="s">
        <v>125</v>
      </c>
      <c r="C107" s="16" t="s">
        <v>12</v>
      </c>
      <c r="D107" s="17">
        <v>125.11</v>
      </c>
      <c r="E107" s="18">
        <v>3293</v>
      </c>
      <c r="F107" s="18" t="s">
        <v>123</v>
      </c>
    </row>
    <row r="108" s="10" customFormat="1" ht="15" spans="1:6">
      <c r="A108" s="15" t="s">
        <v>124</v>
      </c>
      <c r="B108" s="30" t="s">
        <v>125</v>
      </c>
      <c r="C108" s="16" t="s">
        <v>12</v>
      </c>
      <c r="D108" s="17">
        <v>33.13</v>
      </c>
      <c r="E108" s="18">
        <v>3293</v>
      </c>
      <c r="F108" s="18" t="s">
        <v>123</v>
      </c>
    </row>
    <row r="109" s="10" customFormat="1" ht="15" spans="1:6">
      <c r="A109" s="15" t="s">
        <v>124</v>
      </c>
      <c r="B109" s="30" t="s">
        <v>125</v>
      </c>
      <c r="C109" s="16" t="s">
        <v>12</v>
      </c>
      <c r="D109" s="17">
        <v>14.36</v>
      </c>
      <c r="E109" s="18">
        <v>3293</v>
      </c>
      <c r="F109" s="18" t="s">
        <v>123</v>
      </c>
    </row>
    <row r="110" s="10" customFormat="1" ht="15" spans="1:6">
      <c r="A110" s="15" t="s">
        <v>126</v>
      </c>
      <c r="B110" s="16">
        <v>34639247975</v>
      </c>
      <c r="C110" s="16" t="s">
        <v>127</v>
      </c>
      <c r="D110" s="17">
        <v>4260.1</v>
      </c>
      <c r="E110" s="18">
        <v>3293</v>
      </c>
      <c r="F110" s="18" t="s">
        <v>123</v>
      </c>
    </row>
    <row r="111" s="10" customFormat="1" ht="15" spans="1:6">
      <c r="A111" s="15" t="s">
        <v>128</v>
      </c>
      <c r="B111" s="30" t="s">
        <v>129</v>
      </c>
      <c r="C111" s="16" t="s">
        <v>130</v>
      </c>
      <c r="D111" s="17">
        <v>300</v>
      </c>
      <c r="E111" s="18">
        <v>3293</v>
      </c>
      <c r="F111" s="18" t="s">
        <v>123</v>
      </c>
    </row>
    <row r="112" s="12" customFormat="1" ht="15" spans="1:6">
      <c r="A112" s="20" t="s">
        <v>37</v>
      </c>
      <c r="B112" s="21"/>
      <c r="C112" s="21"/>
      <c r="D112" s="22">
        <f>SUM(D106:D111)</f>
        <v>4787.5</v>
      </c>
      <c r="E112" s="8"/>
      <c r="F112" s="8"/>
    </row>
    <row r="113" ht="15" spans="1:6">
      <c r="A113" s="15" t="s">
        <v>131</v>
      </c>
      <c r="B113" s="16">
        <v>84838770814</v>
      </c>
      <c r="C113" s="16" t="s">
        <v>29</v>
      </c>
      <c r="D113" s="17">
        <v>92.9</v>
      </c>
      <c r="E113" s="18">
        <v>3295</v>
      </c>
      <c r="F113" s="18" t="s">
        <v>132</v>
      </c>
    </row>
    <row r="114" ht="15" spans="1:6">
      <c r="A114" s="23" t="s">
        <v>133</v>
      </c>
      <c r="B114" s="16">
        <v>18683136487</v>
      </c>
      <c r="C114" s="16" t="s">
        <v>19</v>
      </c>
      <c r="D114" s="17">
        <v>97</v>
      </c>
      <c r="E114" s="18">
        <v>3295</v>
      </c>
      <c r="F114" s="18" t="s">
        <v>132</v>
      </c>
    </row>
    <row r="115" ht="15" spans="1:6">
      <c r="A115" s="23" t="s">
        <v>133</v>
      </c>
      <c r="B115" s="16">
        <v>18683136487</v>
      </c>
      <c r="C115" s="16" t="s">
        <v>19</v>
      </c>
      <c r="D115" s="17">
        <v>97</v>
      </c>
      <c r="E115" s="18">
        <v>3295</v>
      </c>
      <c r="F115" s="18" t="s">
        <v>132</v>
      </c>
    </row>
    <row r="116" ht="15" spans="1:6">
      <c r="A116" s="15" t="s">
        <v>134</v>
      </c>
      <c r="B116" s="16">
        <v>68419124305</v>
      </c>
      <c r="C116" s="16" t="s">
        <v>29</v>
      </c>
      <c r="D116" s="17">
        <v>31.86</v>
      </c>
      <c r="E116" s="18">
        <v>3295</v>
      </c>
      <c r="F116" s="18" t="s">
        <v>132</v>
      </c>
    </row>
    <row r="117" ht="15" spans="1:6">
      <c r="A117" s="20" t="s">
        <v>53</v>
      </c>
      <c r="B117" s="21"/>
      <c r="C117" s="21"/>
      <c r="D117" s="22">
        <f>SUM(D113:D116)</f>
        <v>318.76</v>
      </c>
      <c r="E117" s="18"/>
      <c r="F117" s="18"/>
    </row>
    <row r="118" ht="15" spans="1:6">
      <c r="A118" s="15" t="s">
        <v>135</v>
      </c>
      <c r="B118" s="19" t="s">
        <v>136</v>
      </c>
      <c r="C118" s="16" t="s">
        <v>29</v>
      </c>
      <c r="D118" s="17">
        <v>257.81</v>
      </c>
      <c r="E118" s="18">
        <v>3431</v>
      </c>
      <c r="F118" s="18" t="s">
        <v>137</v>
      </c>
    </row>
    <row r="119" ht="15" spans="1:6">
      <c r="A119" s="15" t="s">
        <v>135</v>
      </c>
      <c r="B119" s="19" t="s">
        <v>136</v>
      </c>
      <c r="C119" s="16" t="s">
        <v>29</v>
      </c>
      <c r="D119" s="17">
        <v>9.21</v>
      </c>
      <c r="E119" s="18">
        <v>3431</v>
      </c>
      <c r="F119" s="18" t="s">
        <v>137</v>
      </c>
    </row>
    <row r="120" ht="15" spans="1:6">
      <c r="A120" s="15" t="s">
        <v>135</v>
      </c>
      <c r="B120" s="19" t="s">
        <v>136</v>
      </c>
      <c r="C120" s="16" t="s">
        <v>29</v>
      </c>
      <c r="D120" s="17">
        <v>6.78</v>
      </c>
      <c r="E120" s="18">
        <v>3431</v>
      </c>
      <c r="F120" s="18" t="s">
        <v>137</v>
      </c>
    </row>
    <row r="121" ht="15" spans="1:6">
      <c r="A121" s="15" t="s">
        <v>135</v>
      </c>
      <c r="B121" s="19" t="s">
        <v>136</v>
      </c>
      <c r="C121" s="16" t="s">
        <v>29</v>
      </c>
      <c r="D121" s="17">
        <v>8.87</v>
      </c>
      <c r="E121" s="18">
        <v>3431</v>
      </c>
      <c r="F121" s="18" t="s">
        <v>137</v>
      </c>
    </row>
    <row r="122" ht="15" spans="1:6">
      <c r="A122" s="15" t="s">
        <v>135</v>
      </c>
      <c r="B122" s="19" t="s">
        <v>136</v>
      </c>
      <c r="C122" s="16" t="s">
        <v>29</v>
      </c>
      <c r="D122" s="17">
        <v>6.78</v>
      </c>
      <c r="E122" s="18">
        <v>3431</v>
      </c>
      <c r="F122" s="18" t="s">
        <v>137</v>
      </c>
    </row>
    <row r="123" ht="15" spans="1:6">
      <c r="A123" s="15" t="s">
        <v>135</v>
      </c>
      <c r="B123" s="19" t="s">
        <v>136</v>
      </c>
      <c r="C123" s="16" t="s">
        <v>29</v>
      </c>
      <c r="D123" s="17">
        <v>6.64</v>
      </c>
      <c r="E123" s="18">
        <v>3431</v>
      </c>
      <c r="F123" s="18" t="s">
        <v>137</v>
      </c>
    </row>
    <row r="124" ht="15" spans="1:6">
      <c r="A124" s="15" t="s">
        <v>135</v>
      </c>
      <c r="B124" s="19" t="s">
        <v>136</v>
      </c>
      <c r="C124" s="16" t="s">
        <v>29</v>
      </c>
      <c r="D124" s="17">
        <v>7.21</v>
      </c>
      <c r="E124" s="18">
        <v>3431</v>
      </c>
      <c r="F124" s="18" t="s">
        <v>137</v>
      </c>
    </row>
    <row r="125" s="10" customFormat="1" ht="15" spans="1:6">
      <c r="A125" s="15" t="s">
        <v>103</v>
      </c>
      <c r="B125" s="16">
        <v>85821130368</v>
      </c>
      <c r="C125" s="16" t="s">
        <v>19</v>
      </c>
      <c r="D125" s="17">
        <v>64.7</v>
      </c>
      <c r="E125" s="18">
        <v>3431</v>
      </c>
      <c r="F125" s="18" t="s">
        <v>137</v>
      </c>
    </row>
    <row r="126" ht="15" spans="1:6">
      <c r="A126" s="20" t="s">
        <v>37</v>
      </c>
      <c r="B126" s="16"/>
      <c r="C126" s="16"/>
      <c r="D126" s="22">
        <f>SUM(D118:D125)</f>
        <v>368</v>
      </c>
      <c r="E126" s="18"/>
      <c r="F126" s="18"/>
    </row>
    <row r="127" ht="15" spans="1:6">
      <c r="A127" s="15" t="s">
        <v>133</v>
      </c>
      <c r="B127" s="16">
        <v>18683136487</v>
      </c>
      <c r="C127" s="16" t="s">
        <v>19</v>
      </c>
      <c r="D127" s="17">
        <v>77.65</v>
      </c>
      <c r="E127" s="18">
        <v>3433</v>
      </c>
      <c r="F127" s="18" t="s">
        <v>138</v>
      </c>
    </row>
    <row r="128" ht="15" spans="1:6">
      <c r="A128" s="15" t="s">
        <v>133</v>
      </c>
      <c r="B128" s="16">
        <v>18683136487</v>
      </c>
      <c r="C128" s="16" t="s">
        <v>19</v>
      </c>
      <c r="D128" s="17">
        <v>145.42</v>
      </c>
      <c r="E128" s="18">
        <v>3433</v>
      </c>
      <c r="F128" s="18" t="s">
        <v>138</v>
      </c>
    </row>
    <row r="129" ht="15" spans="1:6">
      <c r="A129" s="15" t="s">
        <v>133</v>
      </c>
      <c r="B129" s="16">
        <v>18683136487</v>
      </c>
      <c r="C129" s="16" t="s">
        <v>19</v>
      </c>
      <c r="D129" s="17">
        <v>272.18</v>
      </c>
      <c r="E129" s="18">
        <v>3433</v>
      </c>
      <c r="F129" s="18" t="s">
        <v>138</v>
      </c>
    </row>
    <row r="130" s="12" customFormat="1" ht="15" spans="1:6">
      <c r="A130" s="20" t="s">
        <v>37</v>
      </c>
      <c r="B130" s="21"/>
      <c r="C130" s="21"/>
      <c r="D130" s="22">
        <f>SUM(D127:D129)</f>
        <v>495.25</v>
      </c>
      <c r="E130" s="8"/>
      <c r="F130" s="8"/>
    </row>
    <row r="131" s="10" customFormat="1" ht="15" spans="1:6">
      <c r="A131" s="15" t="s">
        <v>139</v>
      </c>
      <c r="B131" s="16" t="s">
        <v>11</v>
      </c>
      <c r="C131" s="16" t="s">
        <v>140</v>
      </c>
      <c r="D131" s="17">
        <v>750</v>
      </c>
      <c r="E131" s="18">
        <v>3721</v>
      </c>
      <c r="F131" s="18" t="s">
        <v>141</v>
      </c>
    </row>
    <row r="132" s="10" customFormat="1" ht="15" spans="1:6">
      <c r="A132" s="15" t="s">
        <v>142</v>
      </c>
      <c r="B132" s="16" t="s">
        <v>11</v>
      </c>
      <c r="C132" s="16" t="s">
        <v>140</v>
      </c>
      <c r="D132" s="17">
        <v>750</v>
      </c>
      <c r="E132" s="18">
        <v>3721</v>
      </c>
      <c r="F132" s="18" t="s">
        <v>141</v>
      </c>
    </row>
    <row r="133" s="10" customFormat="1" ht="15" spans="1:6">
      <c r="A133" s="15" t="s">
        <v>143</v>
      </c>
      <c r="B133" s="16" t="s">
        <v>11</v>
      </c>
      <c r="C133" s="16" t="s">
        <v>144</v>
      </c>
      <c r="D133" s="17">
        <v>750</v>
      </c>
      <c r="E133" s="18">
        <v>3721</v>
      </c>
      <c r="F133" s="18" t="s">
        <v>141</v>
      </c>
    </row>
    <row r="134" s="10" customFormat="1" ht="15" spans="1:6">
      <c r="A134" s="15" t="s">
        <v>145</v>
      </c>
      <c r="B134" s="16" t="s">
        <v>11</v>
      </c>
      <c r="C134" s="16" t="s">
        <v>12</v>
      </c>
      <c r="D134" s="17">
        <v>750</v>
      </c>
      <c r="E134" s="18">
        <v>3721</v>
      </c>
      <c r="F134" s="18" t="s">
        <v>141</v>
      </c>
    </row>
    <row r="135" s="10" customFormat="1" ht="15" spans="1:6">
      <c r="A135" s="15" t="s">
        <v>146</v>
      </c>
      <c r="B135" s="16" t="s">
        <v>11</v>
      </c>
      <c r="C135" s="16" t="s">
        <v>147</v>
      </c>
      <c r="D135" s="17">
        <v>750</v>
      </c>
      <c r="E135" s="18">
        <v>3721</v>
      </c>
      <c r="F135" s="18" t="s">
        <v>141</v>
      </c>
    </row>
    <row r="136" s="12" customFormat="1" ht="15" spans="1:6">
      <c r="A136" s="20" t="s">
        <v>53</v>
      </c>
      <c r="B136" s="21"/>
      <c r="C136" s="21"/>
      <c r="D136" s="22">
        <f>SUM(D131:D135)</f>
        <v>3750</v>
      </c>
      <c r="E136" s="8"/>
      <c r="F136" s="8"/>
    </row>
    <row r="137" s="10" customFormat="1" ht="15" spans="1:6">
      <c r="A137" s="15" t="s">
        <v>73</v>
      </c>
      <c r="B137" s="16">
        <v>32651779055</v>
      </c>
      <c r="C137" s="16" t="s">
        <v>19</v>
      </c>
      <c r="D137" s="17">
        <v>7312.5</v>
      </c>
      <c r="E137" s="18">
        <v>4221</v>
      </c>
      <c r="F137" s="18" t="s">
        <v>148</v>
      </c>
    </row>
    <row r="138" s="10" customFormat="1" ht="15" spans="1:6">
      <c r="A138" s="15" t="s">
        <v>149</v>
      </c>
      <c r="B138" s="16">
        <v>63682958051</v>
      </c>
      <c r="C138" s="16" t="s">
        <v>150</v>
      </c>
      <c r="D138" s="17">
        <v>1068.75</v>
      </c>
      <c r="E138" s="18">
        <v>4221</v>
      </c>
      <c r="F138" s="18" t="s">
        <v>148</v>
      </c>
    </row>
    <row r="139" s="10" customFormat="1" ht="15" spans="1:6">
      <c r="A139" s="15" t="s">
        <v>51</v>
      </c>
      <c r="B139" s="16">
        <v>11085290021</v>
      </c>
      <c r="C139" s="16" t="s">
        <v>12</v>
      </c>
      <c r="D139" s="17">
        <v>184.4</v>
      </c>
      <c r="E139" s="18">
        <v>4221</v>
      </c>
      <c r="F139" s="18" t="s">
        <v>148</v>
      </c>
    </row>
    <row r="140" s="10" customFormat="1" ht="15" spans="1:6">
      <c r="A140" s="15" t="s">
        <v>51</v>
      </c>
      <c r="B140" s="16">
        <v>11085290021</v>
      </c>
      <c r="C140" s="16" t="s">
        <v>12</v>
      </c>
      <c r="D140" s="17">
        <v>1828.12</v>
      </c>
      <c r="E140" s="18">
        <v>4221</v>
      </c>
      <c r="F140" s="18" t="s">
        <v>148</v>
      </c>
    </row>
    <row r="141" s="10" customFormat="1" ht="15" spans="1:6">
      <c r="A141" s="15" t="s">
        <v>151</v>
      </c>
      <c r="B141" s="16"/>
      <c r="C141" s="16" t="s">
        <v>65</v>
      </c>
      <c r="D141" s="17">
        <v>1507.5</v>
      </c>
      <c r="E141" s="18">
        <v>4221</v>
      </c>
      <c r="F141" s="18" t="s">
        <v>148</v>
      </c>
    </row>
    <row r="142" s="12" customFormat="1" ht="15" spans="1:6">
      <c r="A142" s="20" t="s">
        <v>37</v>
      </c>
      <c r="B142" s="21"/>
      <c r="C142" s="21"/>
      <c r="D142" s="22">
        <f>SUM(D137:D141)</f>
        <v>11901.27</v>
      </c>
      <c r="E142" s="8"/>
      <c r="F142" s="8"/>
    </row>
    <row r="143" s="10" customFormat="1" ht="15" spans="1:6">
      <c r="A143" s="15" t="s">
        <v>51</v>
      </c>
      <c r="B143" s="16">
        <v>11085290021</v>
      </c>
      <c r="C143" s="16" t="s">
        <v>12</v>
      </c>
      <c r="D143" s="17">
        <v>1090.01</v>
      </c>
      <c r="E143" s="18">
        <v>4222</v>
      </c>
      <c r="F143" s="18" t="s">
        <v>152</v>
      </c>
    </row>
    <row r="144" s="12" customFormat="1" ht="15" spans="1:6">
      <c r="A144" s="20" t="s">
        <v>53</v>
      </c>
      <c r="B144" s="21"/>
      <c r="C144" s="21"/>
      <c r="D144" s="22">
        <f>SUM(D143)</f>
        <v>1090.01</v>
      </c>
      <c r="E144" s="8"/>
      <c r="F144" s="8"/>
    </row>
    <row r="145" s="10" customFormat="1" ht="15" spans="1:6">
      <c r="A145" s="15" t="s">
        <v>71</v>
      </c>
      <c r="B145" s="16">
        <v>27819070308</v>
      </c>
      <c r="C145" s="16" t="s">
        <v>153</v>
      </c>
      <c r="D145" s="17">
        <v>3062.5</v>
      </c>
      <c r="E145" s="18">
        <v>4227</v>
      </c>
      <c r="F145" s="18" t="s">
        <v>154</v>
      </c>
    </row>
    <row r="146" s="10" customFormat="1" ht="15" spans="1:6">
      <c r="A146" s="15" t="s">
        <v>155</v>
      </c>
      <c r="B146" s="16">
        <v>52495223259</v>
      </c>
      <c r="C146" s="16" t="s">
        <v>12</v>
      </c>
      <c r="D146" s="17">
        <v>1837.31</v>
      </c>
      <c r="E146" s="18">
        <v>4227</v>
      </c>
      <c r="F146" s="18" t="s">
        <v>154</v>
      </c>
    </row>
    <row r="147" s="10" customFormat="1" ht="15" spans="1:6">
      <c r="A147" s="15" t="s">
        <v>156</v>
      </c>
      <c r="B147" s="16">
        <v>69638067216</v>
      </c>
      <c r="C147" s="16" t="s">
        <v>157</v>
      </c>
      <c r="D147" s="17">
        <v>449</v>
      </c>
      <c r="E147" s="18">
        <v>4227</v>
      </c>
      <c r="F147" s="18" t="s">
        <v>154</v>
      </c>
    </row>
    <row r="148" s="12" customFormat="1" ht="15" spans="1:6">
      <c r="A148" s="20" t="s">
        <v>37</v>
      </c>
      <c r="B148" s="21"/>
      <c r="C148" s="21"/>
      <c r="D148" s="22">
        <f>SUM(D145:D147)</f>
        <v>5348.81</v>
      </c>
      <c r="E148" s="8"/>
      <c r="F148" s="8"/>
    </row>
    <row r="149" ht="15" spans="1:6">
      <c r="A149" s="15"/>
      <c r="B149" s="16"/>
      <c r="C149" s="16"/>
      <c r="D149" s="22"/>
      <c r="E149" s="18"/>
      <c r="F149" s="18"/>
    </row>
    <row r="150" ht="15" spans="1:6">
      <c r="A150" s="20" t="s">
        <v>158</v>
      </c>
      <c r="B150" s="24"/>
      <c r="C150" s="25"/>
      <c r="D150" s="22">
        <f>SUM(D144+D142+D130+D126+D117+D112+D105+D103+D97+D92+D89+D82+D78+D72+D70+D66+D59+D53+D48+D43+D40+D25+D148+D136+D27)</f>
        <v>63262.04</v>
      </c>
      <c r="E150" s="26"/>
      <c r="F150" s="26"/>
    </row>
    <row r="151" spans="1:6">
      <c r="A151" s="27"/>
      <c r="B151" s="26"/>
      <c r="C151" s="28"/>
      <c r="D151" s="29"/>
      <c r="E151" s="26"/>
      <c r="F151" s="26"/>
    </row>
  </sheetData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tabSelected="1" workbookViewId="0">
      <selection activeCell="A12" sqref="A12"/>
    </sheetView>
  </sheetViews>
  <sheetFormatPr defaultColWidth="9" defaultRowHeight="15" outlineLevelCol="1"/>
  <cols>
    <col min="1" max="1" width="21" customWidth="1"/>
    <col min="2" max="2" width="77.1428571428571" customWidth="1"/>
  </cols>
  <sheetData>
    <row r="1" spans="1:2">
      <c r="A1" s="1" t="s">
        <v>159</v>
      </c>
      <c r="B1" s="1"/>
    </row>
    <row r="2" spans="1:2">
      <c r="A2" s="1" t="s">
        <v>160</v>
      </c>
      <c r="B2" s="1"/>
    </row>
    <row r="3" spans="1:1">
      <c r="A3" s="1" t="s">
        <v>161</v>
      </c>
    </row>
    <row r="4" ht="30" spans="1:2">
      <c r="A4" s="2" t="s">
        <v>162</v>
      </c>
      <c r="B4" s="3" t="s">
        <v>163</v>
      </c>
    </row>
    <row r="5" spans="1:2">
      <c r="A5" s="4">
        <v>227992.1</v>
      </c>
      <c r="B5" s="5" t="s">
        <v>164</v>
      </c>
    </row>
    <row r="6" spans="1:2">
      <c r="A6" s="4">
        <v>36688.06</v>
      </c>
      <c r="B6" s="5" t="s">
        <v>165</v>
      </c>
    </row>
    <row r="7" spans="1:2">
      <c r="A7" s="5">
        <v>113.66</v>
      </c>
      <c r="B7" s="5" t="s">
        <v>166</v>
      </c>
    </row>
    <row r="8" spans="1:2">
      <c r="A8" s="4">
        <v>1868.29</v>
      </c>
      <c r="B8" s="6" t="s">
        <v>167</v>
      </c>
    </row>
    <row r="9" spans="1:2">
      <c r="A9" s="4">
        <v>12301.63</v>
      </c>
      <c r="B9" s="5" t="s">
        <v>168</v>
      </c>
    </row>
    <row r="10" spans="1:2">
      <c r="A10" s="4">
        <v>1404.98</v>
      </c>
      <c r="B10" s="5" t="s">
        <v>169</v>
      </c>
    </row>
    <row r="11" spans="1:2">
      <c r="A11" s="5"/>
      <c r="B11" s="5"/>
    </row>
    <row r="12" spans="1:2">
      <c r="A12" s="7">
        <f>SUM(A5:A10)</f>
        <v>280368.72</v>
      </c>
      <c r="B12" s="8" t="s">
        <v>158</v>
      </c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kbruketa</cp:lastModifiedBy>
  <dcterms:created xsi:type="dcterms:W3CDTF">2024-02-06T13:40:00Z</dcterms:created>
  <cp:lastPrinted>2024-10-17T13:16:00Z</cp:lastPrinted>
  <dcterms:modified xsi:type="dcterms:W3CDTF">2025-03-04T13:08:04Z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CB1A4B6FF2BE45E08B46280B8E3BAED8_13</vt:lpwstr>
  </property>
  <property fmtid="{D5CDD505-2E9C-101B-9397-08002B2CF9AE}" pid="3" name="KSOProductBuildVer">
    <vt:lpwstr>1033-12.2.0.20323</vt:lpwstr>
  </property>
</Properties>
</file>